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Kristina\Izvještaj o trošenju\"/>
    </mc:Choice>
  </mc:AlternateContent>
  <bookViews>
    <workbookView xWindow="0" yWindow="0" windowWidth="28770" windowHeight="12150" activeTab="1"/>
  </bookViews>
  <sheets>
    <sheet name="Kategorija 1" sheetId="1" r:id="rId1"/>
    <sheet name="Kategorija 2" sheetId="3" r:id="rId2"/>
  </sheets>
  <definedNames>
    <definedName name="_xlnm._FilterDatabase" localSheetId="0" hidden="1">'Kategorija 1'!$A$7:$H$181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F182" i="1"/>
  <c r="F7" i="3" l="1"/>
  <c r="F14" i="3"/>
  <c r="F13" i="3"/>
  <c r="F102" i="1" l="1"/>
</calcChain>
</file>

<file path=xl/sharedStrings.xml><?xml version="1.0" encoding="utf-8"?>
<sst xmlns="http://schemas.openxmlformats.org/spreadsheetml/2006/main" count="1083" uniqueCount="398">
  <si>
    <t>A1 HRVATSKA D.O.O.</t>
  </si>
  <si>
    <t>29524210204</t>
  </si>
  <si>
    <t>Zagreb</t>
  </si>
  <si>
    <t>Dom zdravlja Zagreb-Zapad</t>
  </si>
  <si>
    <t>3231</t>
  </si>
  <si>
    <t>USLUGE TELEFONA, POŠTE I PRIJEVOZA</t>
  </si>
  <si>
    <t>AB GRADNJA D.O.O.</t>
  </si>
  <si>
    <t>80739623528</t>
  </si>
  <si>
    <t>Karlovac</t>
  </si>
  <si>
    <t>4511</t>
  </si>
  <si>
    <t>Dodatna ulaganja na građevinskim objektima</t>
  </si>
  <si>
    <t>ADAPTOR D.O.O.</t>
  </si>
  <si>
    <t>06455259211</t>
  </si>
  <si>
    <t>4124</t>
  </si>
  <si>
    <t>RASHODI ZA ULAGANJA NA TUĐOJ IMOVINI</t>
  </si>
  <si>
    <t>ALCA ZAGREB D.O.O.</t>
  </si>
  <si>
    <t>58353015102</t>
  </si>
  <si>
    <t>3221</t>
  </si>
  <si>
    <t>URED.MAT.I OSTALI MATERIJAL.RASHODI</t>
  </si>
  <si>
    <t>APOLONIA</t>
  </si>
  <si>
    <t>56816863919</t>
  </si>
  <si>
    <t>Labin</t>
  </si>
  <si>
    <t>3222</t>
  </si>
  <si>
    <t>MATERIJAL I SIROVINE</t>
  </si>
  <si>
    <t>ARTIFACT D.O.O.</t>
  </si>
  <si>
    <t>75008921740</t>
  </si>
  <si>
    <t>Dugo Selo</t>
  </si>
  <si>
    <t>BAUHAUS-ZAGREB K.D.</t>
  </si>
  <si>
    <t>71642207963</t>
  </si>
  <si>
    <t>3225</t>
  </si>
  <si>
    <t>SITNI INVENTAR I AUTO GUME</t>
  </si>
  <si>
    <t>B-DENTAL d.o.o.</t>
  </si>
  <si>
    <t>58787694895</t>
  </si>
  <si>
    <t>3236</t>
  </si>
  <si>
    <t>ZDRAVSTVENE I VETERINARSKE USLUGE</t>
  </si>
  <si>
    <t>BTL Medical Technologies d.o.o.</t>
  </si>
  <si>
    <t>88563615601</t>
  </si>
  <si>
    <t>4224</t>
  </si>
  <si>
    <t>MEDICINSKA I LABORATOR.OPREMA</t>
  </si>
  <si>
    <t>CERTITUDO PARTNER D.O.O.</t>
  </si>
  <si>
    <t>41358203921</t>
  </si>
  <si>
    <t>3233</t>
  </si>
  <si>
    <t>USLUGA PROMIDŽBE I INFORMIRANJA</t>
  </si>
  <si>
    <t>CONVENTUS CREDO D.O.O.</t>
  </si>
  <si>
    <t>94766180676</t>
  </si>
  <si>
    <t>3213</t>
  </si>
  <si>
    <t>STRUČNO USAVRŠAVANJE ZAPOSLENIKA</t>
  </si>
  <si>
    <t>COPY REKLAM D.O.O.</t>
  </si>
  <si>
    <t>34881205203</t>
  </si>
  <si>
    <t>Zaprešić</t>
  </si>
  <si>
    <t>3239</t>
  </si>
  <si>
    <t>OSTALE USLUGE</t>
  </si>
  <si>
    <t>DBT D.O.O.</t>
  </si>
  <si>
    <t>82650187489</t>
  </si>
  <si>
    <t>DELFORM d.o.o.</t>
  </si>
  <si>
    <t>38852319575</t>
  </si>
  <si>
    <t>DEMS LIFT D.O.O.</t>
  </si>
  <si>
    <t>16252130565</t>
  </si>
  <si>
    <t>3232</t>
  </si>
  <si>
    <t>USLUGE TEKUĆEG I INVEST.ODRŽAVANJA</t>
  </si>
  <si>
    <t>DENT.LAB. IVANA ROŽIĆ</t>
  </si>
  <si>
    <t>79976888071</t>
  </si>
  <si>
    <t>DENTALNA STANICA J.D.O.O. MATIJAŽ HORVAT</t>
  </si>
  <si>
    <t>72652256326</t>
  </si>
  <si>
    <t>Velika Mlaka</t>
  </si>
  <si>
    <t>DENTALNI LABORATORIJ IVAN GRGEK</t>
  </si>
  <si>
    <t>84234665108</t>
  </si>
  <si>
    <t>DENTALNI LABORATORIJ MIRELA LUCARIĆ</t>
  </si>
  <si>
    <t>50064624529</t>
  </si>
  <si>
    <t>DESKON STUDIO J.D.O.O.</t>
  </si>
  <si>
    <t>70331410076</t>
  </si>
  <si>
    <t>3237</t>
  </si>
  <si>
    <t>INTELEKTUALNE I OSOBNE USLUGE</t>
  </si>
  <si>
    <t>DOM ZA STARIJE SVETI JOSIP</t>
  </si>
  <si>
    <t>16890821011</t>
  </si>
  <si>
    <t>DOPROJEKTA, OBRT ZA POSLOVNO SAVJETOVANJE</t>
  </si>
  <si>
    <t>03411971083</t>
  </si>
  <si>
    <t>DR.DE MARCO ŽELJKA</t>
  </si>
  <si>
    <t>50560346324</t>
  </si>
  <si>
    <t>3234</t>
  </si>
  <si>
    <t>KOMUNALNE USLUGE</t>
  </si>
  <si>
    <t>DR.KUKAVICA MARIO</t>
  </si>
  <si>
    <t>28447884100</t>
  </si>
  <si>
    <t>4221</t>
  </si>
  <si>
    <t>UREDSKA OPREMA I NAMJEŠTAJ</t>
  </si>
  <si>
    <t>DR.LUIGI d.o.o.</t>
  </si>
  <si>
    <t>54635062082</t>
  </si>
  <si>
    <t>Split</t>
  </si>
  <si>
    <t>EFCON LINE D.O.O.</t>
  </si>
  <si>
    <t>77891977684</t>
  </si>
  <si>
    <t>EKOTEH  DOZIMETRIJA DOO</t>
  </si>
  <si>
    <t>44716804217</t>
  </si>
  <si>
    <t>ELEKTRONIČAR d.o.o.</t>
  </si>
  <si>
    <t>13970735570</t>
  </si>
  <si>
    <t>3224</t>
  </si>
  <si>
    <t>MAT.I DJEL.ZA TEKUĆE I INVEST.ODRŽAVANJE</t>
  </si>
  <si>
    <t>EPM-COMPUTER-SERVIS INF.OPREME</t>
  </si>
  <si>
    <t>88365876000</t>
  </si>
  <si>
    <t>ERICSSON N.TESLA D.D.</t>
  </si>
  <si>
    <t>84214771175</t>
  </si>
  <si>
    <t>3235</t>
  </si>
  <si>
    <t>ZAKUPNINE I NAJAMNINE</t>
  </si>
  <si>
    <t>ERSTE&amp;STEIERMARKISCHE BANK D.D.</t>
  </si>
  <si>
    <t>23057039320</t>
  </si>
  <si>
    <t>Rijeka</t>
  </si>
  <si>
    <t>3431</t>
  </si>
  <si>
    <t>Bankarske usluge i usluge platnog prometa</t>
  </si>
  <si>
    <t>EURO AGRAM D.O.O.</t>
  </si>
  <si>
    <t>79161157946</t>
  </si>
  <si>
    <t>FERO-TERM</t>
  </si>
  <si>
    <t>69638067216</t>
  </si>
  <si>
    <t>FESTTA D.O.O.</t>
  </si>
  <si>
    <t>38019717425</t>
  </si>
  <si>
    <t>FIDIFARM D.O.O.</t>
  </si>
  <si>
    <t>84752155355</t>
  </si>
  <si>
    <t>Bestovje</t>
  </si>
  <si>
    <t>FINA</t>
  </si>
  <si>
    <t>85821130368</t>
  </si>
  <si>
    <t>3433</t>
  </si>
  <si>
    <t>ZATEZNE KAMATE</t>
  </si>
  <si>
    <t>FINERA D.O.O. ZA TRG. I USL.</t>
  </si>
  <si>
    <t>34083443755</t>
  </si>
  <si>
    <t>FLIBA D.O.O.</t>
  </si>
  <si>
    <t>30777726033</t>
  </si>
  <si>
    <t>Lučko</t>
  </si>
  <si>
    <t>FOND PRIČUVE STAM.ZGRADA ,KLAIĆEVA 44</t>
  </si>
  <si>
    <t>63126032936</t>
  </si>
  <si>
    <t>GAJETA D.O.O.</t>
  </si>
  <si>
    <t>38448070359</t>
  </si>
  <si>
    <t>GEOSPOT D.O.O.</t>
  </si>
  <si>
    <t>97902436990</t>
  </si>
  <si>
    <t>GLINA PROMET j.d.o.o.</t>
  </si>
  <si>
    <t>10489645447</t>
  </si>
  <si>
    <t>Glina</t>
  </si>
  <si>
    <t>GRAD.STAMB.KOMUN.GOSP.D.O.O.</t>
  </si>
  <si>
    <t>61817894937</t>
  </si>
  <si>
    <t>GRAD.URED ZA PROST.UREĐENJE</t>
  </si>
  <si>
    <t>GRADSKA LJEKARNA ZAGREB</t>
  </si>
  <si>
    <t>37268254106</t>
  </si>
  <si>
    <t>GRADSKA PLINARA ZAGREB</t>
  </si>
  <si>
    <t>20985255037</t>
  </si>
  <si>
    <t>GRADSKA PLINARA-OPSKRBA D.O.O.</t>
  </si>
  <si>
    <t>74364571096</t>
  </si>
  <si>
    <t>3223</t>
  </si>
  <si>
    <t>ENERGIJA</t>
  </si>
  <si>
    <t>HANZA MEDIA D.O.O.</t>
  </si>
  <si>
    <t>79517545745</t>
  </si>
  <si>
    <t>HEP OPSKRBA D.O.O.</t>
  </si>
  <si>
    <t>63073332379</t>
  </si>
  <si>
    <t>HEP PLIN D.O.O.</t>
  </si>
  <si>
    <t>41317489366</t>
  </si>
  <si>
    <t>Osijek</t>
  </si>
  <si>
    <t>HEP TOPLINARSTVO D.O.O.</t>
  </si>
  <si>
    <t>15907062900</t>
  </si>
  <si>
    <t>HP-HRVATSKA POŠTA D.D.D</t>
  </si>
  <si>
    <t>87311810356</t>
  </si>
  <si>
    <t>HRT</t>
  </si>
  <si>
    <t>68419124305</t>
  </si>
  <si>
    <t>3299</t>
  </si>
  <si>
    <t>OSTALI NESPOMENUTI RASHODI POSLOVANJA</t>
  </si>
  <si>
    <t>HRV. KOMORA DENT. MEDICINE</t>
  </si>
  <si>
    <t>24858915082</t>
  </si>
  <si>
    <t>HRVATSKA LJEKARNIČKA KOMORA</t>
  </si>
  <si>
    <t>49353978858</t>
  </si>
  <si>
    <t>HŽ INFRASTRUKTURA d.o.o.</t>
  </si>
  <si>
    <t>39901919995</t>
  </si>
  <si>
    <t>IN2 D.O.O.</t>
  </si>
  <si>
    <t>68195665956</t>
  </si>
  <si>
    <t>3238</t>
  </si>
  <si>
    <t>RAČUNALNE USLUGE</t>
  </si>
  <si>
    <t>INA D.D.</t>
  </si>
  <si>
    <t>27759560625</t>
  </si>
  <si>
    <t>INA-INDUSTRIJA NAFTE D.D.</t>
  </si>
  <si>
    <t>INFO PLUS D.O.O.</t>
  </si>
  <si>
    <t>43150843424</t>
  </si>
  <si>
    <t>INTERSAT TELEKOMUNIKACIJE D.O.O.</t>
  </si>
  <si>
    <t>51689513730</t>
  </si>
  <si>
    <t>KARDIAN D.O.O.</t>
  </si>
  <si>
    <t>17406113186</t>
  </si>
  <si>
    <t>KLIMA PROJEKT ZAGREB D.O.O.</t>
  </si>
  <si>
    <t>55947509026</t>
  </si>
  <si>
    <t>4223</t>
  </si>
  <si>
    <t>OPREMA ZA ODRŽAVANJE I ZAŠTITU</t>
  </si>
  <si>
    <t>KLINIČKI BOLNIČKI CENTAR ZAGRE</t>
  </si>
  <si>
    <t>46377257342</t>
  </si>
  <si>
    <t>KONČAR-ENERGETIKA I USLUGE D.O</t>
  </si>
  <si>
    <t>00160548872</t>
  </si>
  <si>
    <t>KONZUM PLUS D.O.O.</t>
  </si>
  <si>
    <t>62226620908</t>
  </si>
  <si>
    <t>3293</t>
  </si>
  <si>
    <t>REPREZENTACIJA</t>
  </si>
  <si>
    <t>KRALJ ARIJANA</t>
  </si>
  <si>
    <t>62569448285</t>
  </si>
  <si>
    <t>KRVARIĆ GABRIJELA</t>
  </si>
  <si>
    <t>09189375246</t>
  </si>
  <si>
    <t>KS INTERVENCIJE D.O.O.</t>
  </si>
  <si>
    <t>67812117935</t>
  </si>
  <si>
    <t>Zagreb-Dubrava</t>
  </si>
  <si>
    <t>KUSTOŠIJA GRAĐENJE D.O.O.</t>
  </si>
  <si>
    <t>90604644832</t>
  </si>
  <si>
    <t>KVANTUM-TIM D.O.O.</t>
  </si>
  <si>
    <t>56616753620</t>
  </si>
  <si>
    <t>Sveta Nedelja</t>
  </si>
  <si>
    <t>LEXPERA D.O.O.</t>
  </si>
  <si>
    <t>79506290597</t>
  </si>
  <si>
    <t>LIMES PLUS D.O.O.</t>
  </si>
  <si>
    <t>57560191883</t>
  </si>
  <si>
    <t>LUSTRE D.O.O.</t>
  </si>
  <si>
    <t>84378972903</t>
  </si>
  <si>
    <t>LJEKARNA AVICENNA ZAGREB</t>
  </si>
  <si>
    <t>43994081694</t>
  </si>
  <si>
    <t>MAGIRIS D.O.O.</t>
  </si>
  <si>
    <t>40560536631</t>
  </si>
  <si>
    <t>MAMM d.o.o.</t>
  </si>
  <si>
    <t>52599776564</t>
  </si>
  <si>
    <t>MANALUNA D.O.O.</t>
  </si>
  <si>
    <t>25322636133</t>
  </si>
  <si>
    <t>MCS GRUPA D.O.O.</t>
  </si>
  <si>
    <t>04355267582</t>
  </si>
  <si>
    <t>MED.BIO.LAB.D.JAŠEK</t>
  </si>
  <si>
    <t>26714795804</t>
  </si>
  <si>
    <t>MED.BIOKEM.LAB.SUZANA LJUBEJ,M</t>
  </si>
  <si>
    <t>60756077300</t>
  </si>
  <si>
    <t>MEDI PLUS d.o.o.</t>
  </si>
  <si>
    <t>34326599059</t>
  </si>
  <si>
    <t>MEDIA D.O.O.</t>
  </si>
  <si>
    <t>96725652983</t>
  </si>
  <si>
    <t>MEDICAL INTERTRADE D.O.O.</t>
  </si>
  <si>
    <t>04492664153</t>
  </si>
  <si>
    <t>MEDICINA-PROMET d.o.o.</t>
  </si>
  <si>
    <t>89990147407</t>
  </si>
  <si>
    <t>MEDICOM D.O.O.</t>
  </si>
  <si>
    <t>35239633369</t>
  </si>
  <si>
    <t>MEDICPRO D.O.O.</t>
  </si>
  <si>
    <t>87488264639</t>
  </si>
  <si>
    <t>Čakovec</t>
  </si>
  <si>
    <t>MEDIKA DD ZAGREB</t>
  </si>
  <si>
    <t>94818858923</t>
  </si>
  <si>
    <t>MEDI-LAB d.o.o.</t>
  </si>
  <si>
    <t>77804145433</t>
  </si>
  <si>
    <t>MEDIX-Poslovne informacije d.o</t>
  </si>
  <si>
    <t>74916135377</t>
  </si>
  <si>
    <t>MEL-MEDIKAL D.O.O.</t>
  </si>
  <si>
    <t>56652283184</t>
  </si>
  <si>
    <t>Varaždin</t>
  </si>
  <si>
    <t>MES D.O.O.</t>
  </si>
  <si>
    <t>07701805862</t>
  </si>
  <si>
    <t>MESSER CROATIA PLIN</t>
  </si>
  <si>
    <t>32179081874</t>
  </si>
  <si>
    <t>MM PROMET</t>
  </si>
  <si>
    <t>24983511606</t>
  </si>
  <si>
    <t>NARODNE NOVINE D.D.</t>
  </si>
  <si>
    <t>64546066176</t>
  </si>
  <si>
    <t>NASTAVNI ZAVOD ZA JAVNO ZDRAVSTVO</t>
  </si>
  <si>
    <t>33392005961</t>
  </si>
  <si>
    <t>NATURPRODUKT</t>
  </si>
  <si>
    <t>90507671771</t>
  </si>
  <si>
    <t>NOVODENT D.O.O.</t>
  </si>
  <si>
    <t>05021776835</t>
  </si>
  <si>
    <t>Matulji</t>
  </si>
  <si>
    <t>ODVJETNICA SNJEŽANA POSAVEC MITROV</t>
  </si>
  <si>
    <t>33604458001</t>
  </si>
  <si>
    <t>ODVJETNICA TINA ČEMERIKA</t>
  </si>
  <si>
    <t>29204819679</t>
  </si>
  <si>
    <t>OKTAL PHARMA D.O.O.</t>
  </si>
  <si>
    <t>30750621355</t>
  </si>
  <si>
    <t>PAKIRANJE TRGOVINA I PROIZVODN</t>
  </si>
  <si>
    <t>96189532927</t>
  </si>
  <si>
    <t>Krapina</t>
  </si>
  <si>
    <t>PAVIČIĆ BLAŽENKA</t>
  </si>
  <si>
    <t>98048812832</t>
  </si>
  <si>
    <t>PEVEX D.D.</t>
  </si>
  <si>
    <t>73660371074</t>
  </si>
  <si>
    <t>PHARMA NET d.o.o.</t>
  </si>
  <si>
    <t>97352414319</t>
  </si>
  <si>
    <t>PHOENIX Farmacija d.o.o.</t>
  </si>
  <si>
    <t>36755252122</t>
  </si>
  <si>
    <t>PRIMAT LOGISTIKA D.O.O.</t>
  </si>
  <si>
    <t>64645054565</t>
  </si>
  <si>
    <t>Hrvatski Leskovac</t>
  </si>
  <si>
    <t>PRINC CLEAN J.D.O.O.</t>
  </si>
  <si>
    <t>18312150153</t>
  </si>
  <si>
    <t>PRIV.PRAKSA ZUB.LAB. MIRJANA HORVATIĆ</t>
  </si>
  <si>
    <t>90170853213</t>
  </si>
  <si>
    <t>PROSCO D.O.O.</t>
  </si>
  <si>
    <t>49214003489</t>
  </si>
  <si>
    <t>PROTIS D.O.O.</t>
  </si>
  <si>
    <t>42113416920</t>
  </si>
  <si>
    <t>Sisak-Caprag</t>
  </si>
  <si>
    <t>4222</t>
  </si>
  <si>
    <t>KOMUNIKACIJSKA OPREMA</t>
  </si>
  <si>
    <t>QA MED J.D.O.O.</t>
  </si>
  <si>
    <t>48726659247</t>
  </si>
  <si>
    <t>REOMA GRUPA</t>
  </si>
  <si>
    <t>61791785783</t>
  </si>
  <si>
    <t>SANITARIA DENTAL d.o.o.</t>
  </si>
  <si>
    <t>30023990959</t>
  </si>
  <si>
    <t>SANJA MART PRIV.PRAKSA ZUBOT.LAB</t>
  </si>
  <si>
    <t>63313973998</t>
  </si>
  <si>
    <t>SERVIS ZA BRAVE VJEŠTICA</t>
  </si>
  <si>
    <t>86757364586</t>
  </si>
  <si>
    <t>SINTEGRAS D.O.O.</t>
  </si>
  <si>
    <t>47614296387</t>
  </si>
  <si>
    <t>SKVID D.O.O.</t>
  </si>
  <si>
    <t>27197549120</t>
  </si>
  <si>
    <t>SLASTIČARNICA M&amp;M</t>
  </si>
  <si>
    <t>57453887334</t>
  </si>
  <si>
    <t>SPAR HRVATSKA d.o.o.</t>
  </si>
  <si>
    <t>46108893754</t>
  </si>
  <si>
    <t>STAKLARSKA RADIONA VEROVIĆ</t>
  </si>
  <si>
    <t>04650991536</t>
  </si>
  <si>
    <t>STAKLO IVEK</t>
  </si>
  <si>
    <t>17194552146</t>
  </si>
  <si>
    <t>STUDENTSKI CENTAR  U ZAGREB</t>
  </si>
  <si>
    <t>22597784145</t>
  </si>
  <si>
    <t>STUDENTSKI CENTAR KARLOVAC</t>
  </si>
  <si>
    <t>58335400167</t>
  </si>
  <si>
    <t>SUPER BRAVA</t>
  </si>
  <si>
    <t>73952152805</t>
  </si>
  <si>
    <t>TEHNOPANELI DIZAJN d.o.o.</t>
  </si>
  <si>
    <t>70806277753</t>
  </si>
  <si>
    <t>TENA-G D.O.O.</t>
  </si>
  <si>
    <t>68171222068</t>
  </si>
  <si>
    <t>Pregrada</t>
  </si>
  <si>
    <t>TIM PROTECTUS d.o.o.</t>
  </si>
  <si>
    <t>93330716950</t>
  </si>
  <si>
    <t>TIP-ZAGREB D.O.O.</t>
  </si>
  <si>
    <t>36198195227</t>
  </si>
  <si>
    <t>UDRUGA POSLODAVACA U ZDRAVSTVU</t>
  </si>
  <si>
    <t>32787730056</t>
  </si>
  <si>
    <t>3294</t>
  </si>
  <si>
    <t>ČLANARINE</t>
  </si>
  <si>
    <t>UNIQA osiguranje d.d.</t>
  </si>
  <si>
    <t>75665455333</t>
  </si>
  <si>
    <t>3292</t>
  </si>
  <si>
    <t>PREMIJE OSIGURANJA</t>
  </si>
  <si>
    <t>URIHO</t>
  </si>
  <si>
    <t>77931216562</t>
  </si>
  <si>
    <t>3227</t>
  </si>
  <si>
    <t>Službena, radna i zaštitna odjeća i obuća</t>
  </si>
  <si>
    <t>USTANOVA ZA ZDRAVSTVENU SKRB MEDICI</t>
  </si>
  <si>
    <t>15311366952</t>
  </si>
  <si>
    <t>VAMS TEC D.O.O.</t>
  </si>
  <si>
    <t>84667924975</t>
  </si>
  <si>
    <t>VIK-DENTAL d.o.o.</t>
  </si>
  <si>
    <t>82797192152</t>
  </si>
  <si>
    <t>VODOOPSKRBA I ODVODNJA  D.O.O.</t>
  </si>
  <si>
    <t>83416546499</t>
  </si>
  <si>
    <t>VUTEL d.o.o.</t>
  </si>
  <si>
    <t>61166480637</t>
  </si>
  <si>
    <t>ZAGREBAČKI HOLDING-ČISTOĆA</t>
  </si>
  <si>
    <t>85584865987</t>
  </si>
  <si>
    <t>ZAPAD-STAN D.O.O</t>
  </si>
  <si>
    <t>78641299718</t>
  </si>
  <si>
    <t>ZAŠTITA-ZAGREB D.O.O.</t>
  </si>
  <si>
    <t>68204597981</t>
  </si>
  <si>
    <t>ZAVOD ZA INTEGR.KONTR.</t>
  </si>
  <si>
    <t>51028550278</t>
  </si>
  <si>
    <t>ZET d.o.o. za trgovinu,usluge</t>
  </si>
  <si>
    <t>82031999604</t>
  </si>
  <si>
    <t>3212</t>
  </si>
  <si>
    <t>Naknade za prijevoz, za rad na terenu i odvojeni život</t>
  </si>
  <si>
    <t>ZIS OPREMA D.O.O.</t>
  </si>
  <si>
    <t>76807506703</t>
  </si>
  <si>
    <t>ZUBOT.LAB.BAĆANI DENIS</t>
  </si>
  <si>
    <t>17526124017</t>
  </si>
  <si>
    <t>ZUBOT.LAB.CEKOVIĆ ZDENKA</t>
  </si>
  <si>
    <t>03457760803</t>
  </si>
  <si>
    <t>ZUBOT.LAB.KLOBUČIĆ ANITA</t>
  </si>
  <si>
    <t>86928731541</t>
  </si>
  <si>
    <t>ZUBOT.LAB.MERIPUŠKOSKI LEJLA</t>
  </si>
  <si>
    <t>47352377366</t>
  </si>
  <si>
    <t>ZUBOT.LAB.PULJIĆ NADICA</t>
  </si>
  <si>
    <t>26175831032</t>
  </si>
  <si>
    <t>ZUBOT.LAB.ŠKRBINA YAMMINE K.</t>
  </si>
  <si>
    <t>42249095785</t>
  </si>
  <si>
    <t>PLAĆENE OBVEZE PREMA DOBAVLJAČIMA OD 01.10.-31.10.2024.</t>
  </si>
  <si>
    <r>
      <t>D</t>
    </r>
    <r>
      <rPr>
        <b/>
        <sz val="10"/>
        <rFont val="Arial"/>
        <family val="2"/>
        <charset val="238"/>
      </rPr>
      <t>OM ZDRAVLJA ZAGREB-ZAPAD</t>
    </r>
  </si>
  <si>
    <t>ZAGREB, PRILAZ BARUNA FILIPOVIĆA 11</t>
  </si>
  <si>
    <t>RB</t>
  </si>
  <si>
    <t>Naziv primatelja</t>
  </si>
  <si>
    <t>Primatelj OIB</t>
  </si>
  <si>
    <t>Primatelj sjedište</t>
  </si>
  <si>
    <t>Isplatitelj</t>
  </si>
  <si>
    <t>Ukupan iznos isplate EUR</t>
  </si>
  <si>
    <t xml:space="preserve">    Šifra i naziv ekonomske klasifikacije</t>
  </si>
  <si>
    <t>KATEGORIJA 1</t>
  </si>
  <si>
    <t>KATEGORIJA 2</t>
  </si>
  <si>
    <t>Plaće za redovan rad</t>
  </si>
  <si>
    <t>Plaće za prekovremeni rada</t>
  </si>
  <si>
    <t>Doprinosi za zdravstveno osiguranje</t>
  </si>
  <si>
    <t>Ostali rashodi za zaposlene</t>
  </si>
  <si>
    <t>Naknade za prijevoz</t>
  </si>
  <si>
    <t>Naknada troškova zaposlenima</t>
  </si>
  <si>
    <t>Intelektualne i osobne usluge</t>
  </si>
  <si>
    <t>Naknade za rad predstavničkih tijela</t>
  </si>
  <si>
    <t>Ukupno Kategorija 1</t>
  </si>
  <si>
    <t xml:space="preserve">Ukupno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</si>
</sst>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0" fillId="2" borderId="3" xfId="0" applyFill="1" applyBorder="1" applyAlignment="1">
      <alignment horizontal="left"/>
    </xf>
    <xf numFmtId="0" fontId="3" fillId="2" borderId="4" xfId="0" applyFont="1" applyFill="1" applyBorder="1"/>
    <xf numFmtId="0" fontId="4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Border="1" applyAlignment="1"/>
    <xf numFmtId="0" fontId="0" fillId="2" borderId="5" xfId="0" applyFill="1" applyBorder="1" applyAlignment="1">
      <alignment horizontal="left"/>
    </xf>
    <xf numFmtId="4" fontId="0" fillId="0" borderId="0" xfId="0" applyNumberFormat="1"/>
    <xf numFmtId="4" fontId="1" fillId="2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5" fillId="0" borderId="6" xfId="0" applyFont="1" applyFill="1" applyBorder="1"/>
    <xf numFmtId="4" fontId="5" fillId="0" borderId="6" xfId="0" applyNumberFormat="1" applyFont="1" applyFill="1" applyBorder="1"/>
    <xf numFmtId="0" fontId="0" fillId="0" borderId="6" xfId="0" applyBorder="1" applyAlignment="1">
      <alignment horizontal="center"/>
    </xf>
    <xf numFmtId="4" fontId="0" fillId="0" borderId="6" xfId="0" applyNumberFormat="1" applyBorder="1" applyAlignment="1">
      <alignment horizontal="left" indent="3"/>
    </xf>
    <xf numFmtId="4" fontId="0" fillId="0" borderId="6" xfId="0" applyNumberFormat="1" applyBorder="1" applyAlignment="1">
      <alignment horizontal="left" indent="9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CCFF"/>
      <color rgb="FF008080"/>
      <color rgb="FF0099FF"/>
      <color rgb="FFFFFF99"/>
      <color rgb="FFCCFFCC"/>
      <color rgb="FFCCECFF"/>
      <color rgb="FFFFFF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2"/>
  <sheetViews>
    <sheetView topLeftCell="A163" zoomScale="72" zoomScaleNormal="72" workbookViewId="0">
      <selection activeCell="D198" sqref="D198"/>
    </sheetView>
  </sheetViews>
  <sheetFormatPr defaultRowHeight="15" x14ac:dyDescent="0.25"/>
  <cols>
    <col min="2" max="2" width="46.5703125" bestFit="1" customWidth="1"/>
    <col min="3" max="3" width="12" bestFit="1" customWidth="1"/>
    <col min="4" max="4" width="16.5703125" bestFit="1" customWidth="1"/>
    <col min="5" max="5" width="25.28515625" bestFit="1" customWidth="1"/>
    <col min="6" max="6" width="15.28515625" style="14" customWidth="1"/>
    <col min="8" max="8" width="41.140625" customWidth="1"/>
  </cols>
  <sheetData>
    <row r="1" spans="1:8" x14ac:dyDescent="0.25">
      <c r="A1" s="1" t="s">
        <v>377</v>
      </c>
      <c r="B1" s="1"/>
    </row>
    <row r="2" spans="1:8" x14ac:dyDescent="0.25">
      <c r="A2" s="1" t="s">
        <v>378</v>
      </c>
      <c r="B2" s="1"/>
    </row>
    <row r="3" spans="1:8" x14ac:dyDescent="0.25">
      <c r="A3" s="1"/>
      <c r="B3" s="1"/>
    </row>
    <row r="4" spans="1:8" x14ac:dyDescent="0.25">
      <c r="A4" s="2" t="s">
        <v>376</v>
      </c>
      <c r="B4" s="1"/>
    </row>
    <row r="6" spans="1:8" ht="14.65" customHeight="1" x14ac:dyDescent="0.25">
      <c r="A6" s="3" t="s">
        <v>379</v>
      </c>
      <c r="B6" s="4" t="s">
        <v>380</v>
      </c>
      <c r="C6" s="5" t="s">
        <v>381</v>
      </c>
      <c r="D6" s="4" t="s">
        <v>382</v>
      </c>
      <c r="E6" s="4" t="s">
        <v>383</v>
      </c>
      <c r="F6" s="15" t="s">
        <v>384</v>
      </c>
      <c r="G6" s="6" t="s">
        <v>385</v>
      </c>
      <c r="H6" s="7"/>
    </row>
    <row r="7" spans="1:8" x14ac:dyDescent="0.25">
      <c r="A7" s="8" t="s">
        <v>386</v>
      </c>
      <c r="B7" s="9"/>
      <c r="C7" s="10"/>
      <c r="D7" s="11"/>
      <c r="E7" s="11"/>
      <c r="F7" s="15"/>
      <c r="G7" s="12"/>
      <c r="H7" s="13"/>
    </row>
    <row r="8" spans="1:8" s="16" customFormat="1" x14ac:dyDescent="0.25">
      <c r="A8" s="17">
        <v>1</v>
      </c>
      <c r="B8" s="17" t="s">
        <v>0</v>
      </c>
      <c r="C8" s="17" t="s">
        <v>1</v>
      </c>
      <c r="D8" s="17" t="s">
        <v>2</v>
      </c>
      <c r="E8" s="17" t="s">
        <v>3</v>
      </c>
      <c r="F8" s="18">
        <v>1477.32</v>
      </c>
      <c r="G8" s="17" t="s">
        <v>4</v>
      </c>
      <c r="H8" s="17" t="s">
        <v>5</v>
      </c>
    </row>
    <row r="9" spans="1:8" s="16" customFormat="1" x14ac:dyDescent="0.25">
      <c r="A9" s="17">
        <v>2</v>
      </c>
      <c r="B9" s="17" t="s">
        <v>6</v>
      </c>
      <c r="C9" s="17" t="s">
        <v>7</v>
      </c>
      <c r="D9" s="17" t="s">
        <v>8</v>
      </c>
      <c r="E9" s="17" t="s">
        <v>3</v>
      </c>
      <c r="F9" s="18">
        <v>5446</v>
      </c>
      <c r="G9" s="17" t="s">
        <v>9</v>
      </c>
      <c r="H9" s="17" t="s">
        <v>10</v>
      </c>
    </row>
    <row r="10" spans="1:8" s="16" customFormat="1" x14ac:dyDescent="0.25">
      <c r="A10" s="17">
        <v>3</v>
      </c>
      <c r="B10" s="17" t="s">
        <v>11</v>
      </c>
      <c r="C10" s="17" t="s">
        <v>12</v>
      </c>
      <c r="D10" s="17" t="s">
        <v>2</v>
      </c>
      <c r="E10" s="17" t="s">
        <v>3</v>
      </c>
      <c r="F10" s="18">
        <v>164136.04999999999</v>
      </c>
      <c r="G10" s="17" t="s">
        <v>13</v>
      </c>
      <c r="H10" s="17" t="s">
        <v>14</v>
      </c>
    </row>
    <row r="11" spans="1:8" s="16" customFormat="1" x14ac:dyDescent="0.25">
      <c r="A11" s="17">
        <v>4</v>
      </c>
      <c r="B11" s="17" t="s">
        <v>15</v>
      </c>
      <c r="C11" s="17" t="s">
        <v>16</v>
      </c>
      <c r="D11" s="17" t="s">
        <v>2</v>
      </c>
      <c r="E11" s="17" t="s">
        <v>3</v>
      </c>
      <c r="F11" s="18">
        <v>357.26</v>
      </c>
      <c r="G11" s="17" t="s">
        <v>17</v>
      </c>
      <c r="H11" s="17" t="s">
        <v>18</v>
      </c>
    </row>
    <row r="12" spans="1:8" s="16" customFormat="1" x14ac:dyDescent="0.25">
      <c r="A12" s="17">
        <v>5</v>
      </c>
      <c r="B12" s="17" t="s">
        <v>19</v>
      </c>
      <c r="C12" s="17" t="s">
        <v>20</v>
      </c>
      <c r="D12" s="17" t="s">
        <v>21</v>
      </c>
      <c r="E12" s="17" t="s">
        <v>3</v>
      </c>
      <c r="F12" s="18">
        <v>37.75</v>
      </c>
      <c r="G12" s="17" t="s">
        <v>22</v>
      </c>
      <c r="H12" s="17" t="s">
        <v>23</v>
      </c>
    </row>
    <row r="13" spans="1:8" s="16" customFormat="1" x14ac:dyDescent="0.25">
      <c r="A13" s="17">
        <v>6</v>
      </c>
      <c r="B13" s="17" t="s">
        <v>24</v>
      </c>
      <c r="C13" s="17" t="s">
        <v>25</v>
      </c>
      <c r="D13" s="17" t="s">
        <v>26</v>
      </c>
      <c r="E13" s="17" t="s">
        <v>3</v>
      </c>
      <c r="F13" s="18">
        <v>8175.27</v>
      </c>
      <c r="G13" s="17" t="s">
        <v>17</v>
      </c>
      <c r="H13" s="17" t="s">
        <v>18</v>
      </c>
    </row>
    <row r="14" spans="1:8" s="16" customFormat="1" x14ac:dyDescent="0.25">
      <c r="A14" s="17">
        <v>7</v>
      </c>
      <c r="B14" s="17" t="s">
        <v>27</v>
      </c>
      <c r="C14" s="17" t="s">
        <v>28</v>
      </c>
      <c r="D14" s="17" t="s">
        <v>2</v>
      </c>
      <c r="E14" s="17" t="s">
        <v>3</v>
      </c>
      <c r="F14" s="18">
        <v>654.19000000000005</v>
      </c>
      <c r="G14" s="17" t="s">
        <v>17</v>
      </c>
      <c r="H14" s="17" t="s">
        <v>18</v>
      </c>
    </row>
    <row r="15" spans="1:8" s="16" customFormat="1" x14ac:dyDescent="0.25">
      <c r="A15" s="17">
        <v>8</v>
      </c>
      <c r="B15" s="17" t="s">
        <v>27</v>
      </c>
      <c r="C15" s="17" t="s">
        <v>28</v>
      </c>
      <c r="D15" s="17" t="s">
        <v>2</v>
      </c>
      <c r="E15" s="17" t="s">
        <v>3</v>
      </c>
      <c r="F15" s="18">
        <v>149.9</v>
      </c>
      <c r="G15" s="17" t="s">
        <v>29</v>
      </c>
      <c r="H15" s="17" t="s">
        <v>30</v>
      </c>
    </row>
    <row r="16" spans="1:8" s="16" customFormat="1" x14ac:dyDescent="0.25">
      <c r="A16" s="17">
        <v>9</v>
      </c>
      <c r="B16" s="17" t="s">
        <v>31</v>
      </c>
      <c r="C16" s="17" t="s">
        <v>32</v>
      </c>
      <c r="D16" s="17" t="s">
        <v>2</v>
      </c>
      <c r="E16" s="17" t="s">
        <v>3</v>
      </c>
      <c r="F16" s="18">
        <v>1310.51</v>
      </c>
      <c r="G16" s="17" t="s">
        <v>33</v>
      </c>
      <c r="H16" s="17" t="s">
        <v>34</v>
      </c>
    </row>
    <row r="17" spans="1:8" s="16" customFormat="1" x14ac:dyDescent="0.25">
      <c r="A17" s="17">
        <v>10</v>
      </c>
      <c r="B17" s="17" t="s">
        <v>35</v>
      </c>
      <c r="C17" s="17" t="s">
        <v>36</v>
      </c>
      <c r="D17" s="17" t="s">
        <v>2</v>
      </c>
      <c r="E17" s="17" t="s">
        <v>3</v>
      </c>
      <c r="F17" s="18">
        <v>24120.25</v>
      </c>
      <c r="G17" s="17" t="s">
        <v>37</v>
      </c>
      <c r="H17" s="17" t="s">
        <v>38</v>
      </c>
    </row>
    <row r="18" spans="1:8" s="16" customFormat="1" x14ac:dyDescent="0.25">
      <c r="A18" s="17">
        <v>11</v>
      </c>
      <c r="B18" s="17" t="s">
        <v>39</v>
      </c>
      <c r="C18" s="17" t="s">
        <v>40</v>
      </c>
      <c r="D18" s="17" t="s">
        <v>2</v>
      </c>
      <c r="E18" s="17" t="s">
        <v>3</v>
      </c>
      <c r="F18" s="18">
        <v>232.5</v>
      </c>
      <c r="G18" s="17" t="s">
        <v>41</v>
      </c>
      <c r="H18" s="17" t="s">
        <v>42</v>
      </c>
    </row>
    <row r="19" spans="1:8" s="16" customFormat="1" x14ac:dyDescent="0.25">
      <c r="A19" s="17">
        <v>12</v>
      </c>
      <c r="B19" s="17" t="s">
        <v>43</v>
      </c>
      <c r="C19" s="17" t="s">
        <v>44</v>
      </c>
      <c r="D19" s="17" t="s">
        <v>2</v>
      </c>
      <c r="E19" s="17" t="s">
        <v>3</v>
      </c>
      <c r="F19" s="18">
        <v>695</v>
      </c>
      <c r="G19" s="17" t="s">
        <v>45</v>
      </c>
      <c r="H19" s="17" t="s">
        <v>46</v>
      </c>
    </row>
    <row r="20" spans="1:8" s="16" customFormat="1" x14ac:dyDescent="0.25">
      <c r="A20" s="17">
        <v>13</v>
      </c>
      <c r="B20" s="17" t="s">
        <v>47</v>
      </c>
      <c r="C20" s="17" t="s">
        <v>48</v>
      </c>
      <c r="D20" s="17" t="s">
        <v>49</v>
      </c>
      <c r="E20" s="17" t="s">
        <v>3</v>
      </c>
      <c r="F20" s="18">
        <v>31.05</v>
      </c>
      <c r="G20" s="17" t="s">
        <v>17</v>
      </c>
      <c r="H20" s="17" t="s">
        <v>18</v>
      </c>
    </row>
    <row r="21" spans="1:8" s="16" customFormat="1" x14ac:dyDescent="0.25">
      <c r="A21" s="17">
        <v>14</v>
      </c>
      <c r="B21" s="17" t="s">
        <v>47</v>
      </c>
      <c r="C21" s="17" t="s">
        <v>48</v>
      </c>
      <c r="D21" s="17" t="s">
        <v>49</v>
      </c>
      <c r="E21" s="17" t="s">
        <v>3</v>
      </c>
      <c r="F21" s="18">
        <v>38.130000000000003</v>
      </c>
      <c r="G21" s="17" t="s">
        <v>50</v>
      </c>
      <c r="H21" s="17" t="s">
        <v>51</v>
      </c>
    </row>
    <row r="22" spans="1:8" s="16" customFormat="1" x14ac:dyDescent="0.25">
      <c r="A22" s="17">
        <v>15</v>
      </c>
      <c r="B22" s="17" t="s">
        <v>52</v>
      </c>
      <c r="C22" s="17" t="s">
        <v>53</v>
      </c>
      <c r="D22" s="17" t="s">
        <v>2</v>
      </c>
      <c r="E22" s="17" t="s">
        <v>3</v>
      </c>
      <c r="F22" s="18">
        <v>33.119999999999997</v>
      </c>
      <c r="G22" s="17" t="s">
        <v>17</v>
      </c>
      <c r="H22" s="17" t="s">
        <v>18</v>
      </c>
    </row>
    <row r="23" spans="1:8" s="16" customFormat="1" x14ac:dyDescent="0.25">
      <c r="A23" s="17">
        <v>16</v>
      </c>
      <c r="B23" s="17" t="s">
        <v>54</v>
      </c>
      <c r="C23" s="17" t="s">
        <v>55</v>
      </c>
      <c r="D23" s="17" t="s">
        <v>2</v>
      </c>
      <c r="E23" s="17" t="s">
        <v>3</v>
      </c>
      <c r="F23" s="18">
        <v>597.5</v>
      </c>
      <c r="G23" s="17" t="s">
        <v>17</v>
      </c>
      <c r="H23" s="17" t="s">
        <v>18</v>
      </c>
    </row>
    <row r="24" spans="1:8" s="16" customFormat="1" x14ac:dyDescent="0.25">
      <c r="A24" s="17">
        <v>17</v>
      </c>
      <c r="B24" s="17" t="s">
        <v>56</v>
      </c>
      <c r="C24" s="17" t="s">
        <v>57</v>
      </c>
      <c r="D24" s="17" t="s">
        <v>2</v>
      </c>
      <c r="E24" s="17" t="s">
        <v>3</v>
      </c>
      <c r="F24" s="18">
        <v>400</v>
      </c>
      <c r="G24" s="17" t="s">
        <v>58</v>
      </c>
      <c r="H24" s="17" t="s">
        <v>59</v>
      </c>
    </row>
    <row r="25" spans="1:8" s="16" customFormat="1" x14ac:dyDescent="0.25">
      <c r="A25" s="17">
        <v>18</v>
      </c>
      <c r="B25" s="17" t="s">
        <v>60</v>
      </c>
      <c r="C25" s="17" t="s">
        <v>61</v>
      </c>
      <c r="D25" s="17" t="s">
        <v>2</v>
      </c>
      <c r="E25" s="17" t="s">
        <v>3</v>
      </c>
      <c r="F25" s="18">
        <v>375.16</v>
      </c>
      <c r="G25" s="17" t="s">
        <v>33</v>
      </c>
      <c r="H25" s="17" t="s">
        <v>34</v>
      </c>
    </row>
    <row r="26" spans="1:8" s="16" customFormat="1" x14ac:dyDescent="0.25">
      <c r="A26" s="17">
        <v>19</v>
      </c>
      <c r="B26" s="17" t="s">
        <v>62</v>
      </c>
      <c r="C26" s="17" t="s">
        <v>63</v>
      </c>
      <c r="D26" s="17" t="s">
        <v>64</v>
      </c>
      <c r="E26" s="17" t="s">
        <v>3</v>
      </c>
      <c r="F26" s="18">
        <v>16</v>
      </c>
      <c r="G26" s="17" t="s">
        <v>33</v>
      </c>
      <c r="H26" s="17" t="s">
        <v>34</v>
      </c>
    </row>
    <row r="27" spans="1:8" s="16" customFormat="1" x14ac:dyDescent="0.25">
      <c r="A27" s="17">
        <v>20</v>
      </c>
      <c r="B27" s="17" t="s">
        <v>65</v>
      </c>
      <c r="C27" s="17" t="s">
        <v>66</v>
      </c>
      <c r="D27" s="17" t="s">
        <v>2</v>
      </c>
      <c r="E27" s="17" t="s">
        <v>3</v>
      </c>
      <c r="F27" s="18">
        <v>1008.84</v>
      </c>
      <c r="G27" s="17" t="s">
        <v>33</v>
      </c>
      <c r="H27" s="17" t="s">
        <v>34</v>
      </c>
    </row>
    <row r="28" spans="1:8" s="16" customFormat="1" x14ac:dyDescent="0.25">
      <c r="A28" s="17">
        <v>21</v>
      </c>
      <c r="B28" s="17" t="s">
        <v>67</v>
      </c>
      <c r="C28" s="17" t="s">
        <v>68</v>
      </c>
      <c r="D28" s="17" t="s">
        <v>2</v>
      </c>
      <c r="E28" s="17" t="s">
        <v>3</v>
      </c>
      <c r="F28" s="18">
        <v>993.06</v>
      </c>
      <c r="G28" s="17" t="s">
        <v>33</v>
      </c>
      <c r="H28" s="17" t="s">
        <v>34</v>
      </c>
    </row>
    <row r="29" spans="1:8" s="16" customFormat="1" x14ac:dyDescent="0.25">
      <c r="A29" s="17">
        <v>22</v>
      </c>
      <c r="B29" s="17" t="s">
        <v>69</v>
      </c>
      <c r="C29" s="17" t="s">
        <v>70</v>
      </c>
      <c r="D29" s="17" t="s">
        <v>2</v>
      </c>
      <c r="E29" s="17" t="s">
        <v>3</v>
      </c>
      <c r="F29" s="18">
        <v>800</v>
      </c>
      <c r="G29" s="17" t="s">
        <v>71</v>
      </c>
      <c r="H29" s="17" t="s">
        <v>72</v>
      </c>
    </row>
    <row r="30" spans="1:8" s="16" customFormat="1" x14ac:dyDescent="0.25">
      <c r="A30" s="17">
        <v>23</v>
      </c>
      <c r="B30" s="17" t="s">
        <v>73</v>
      </c>
      <c r="C30" s="17" t="s">
        <v>74</v>
      </c>
      <c r="D30" s="17" t="s">
        <v>2</v>
      </c>
      <c r="E30" s="17" t="s">
        <v>3</v>
      </c>
      <c r="F30" s="18">
        <v>6.6</v>
      </c>
      <c r="G30" s="17" t="s">
        <v>4</v>
      </c>
      <c r="H30" s="17" t="s">
        <v>5</v>
      </c>
    </row>
    <row r="31" spans="1:8" s="16" customFormat="1" x14ac:dyDescent="0.25">
      <c r="A31" s="17">
        <v>24</v>
      </c>
      <c r="B31" s="17" t="s">
        <v>75</v>
      </c>
      <c r="C31" s="17" t="s">
        <v>76</v>
      </c>
      <c r="D31" s="17" t="s">
        <v>2</v>
      </c>
      <c r="E31" s="17" t="s">
        <v>3</v>
      </c>
      <c r="F31" s="18">
        <v>663.61</v>
      </c>
      <c r="G31" s="17" t="s">
        <v>71</v>
      </c>
      <c r="H31" s="17" t="s">
        <v>72</v>
      </c>
    </row>
    <row r="32" spans="1:8" s="16" customFormat="1" x14ac:dyDescent="0.25">
      <c r="A32" s="17">
        <v>25</v>
      </c>
      <c r="B32" s="17" t="s">
        <v>77</v>
      </c>
      <c r="C32" s="17" t="s">
        <v>78</v>
      </c>
      <c r="D32" s="17" t="s">
        <v>2</v>
      </c>
      <c r="E32" s="17" t="s">
        <v>3</v>
      </c>
      <c r="F32" s="18">
        <v>247.82</v>
      </c>
      <c r="G32" s="17" t="s">
        <v>79</v>
      </c>
      <c r="H32" s="17" t="s">
        <v>80</v>
      </c>
    </row>
    <row r="33" spans="1:8" s="16" customFormat="1" x14ac:dyDescent="0.25">
      <c r="A33" s="17">
        <v>26</v>
      </c>
      <c r="B33" s="17" t="s">
        <v>81</v>
      </c>
      <c r="C33" s="17" t="s">
        <v>82</v>
      </c>
      <c r="D33" s="17" t="s">
        <v>2</v>
      </c>
      <c r="E33" s="17" t="s">
        <v>3</v>
      </c>
      <c r="F33" s="18">
        <v>156.38</v>
      </c>
      <c r="G33" s="17" t="s">
        <v>83</v>
      </c>
      <c r="H33" s="17" t="s">
        <v>84</v>
      </c>
    </row>
    <row r="34" spans="1:8" s="16" customFormat="1" x14ac:dyDescent="0.25">
      <c r="A34" s="17">
        <v>27</v>
      </c>
      <c r="B34" s="17" t="s">
        <v>85</v>
      </c>
      <c r="C34" s="17" t="s">
        <v>86</v>
      </c>
      <c r="D34" s="17" t="s">
        <v>87</v>
      </c>
      <c r="E34" s="17" t="s">
        <v>3</v>
      </c>
      <c r="F34" s="18">
        <v>750.51</v>
      </c>
      <c r="G34" s="17" t="s">
        <v>22</v>
      </c>
      <c r="H34" s="17" t="s">
        <v>23</v>
      </c>
    </row>
    <row r="35" spans="1:8" s="16" customFormat="1" x14ac:dyDescent="0.25">
      <c r="A35" s="17">
        <v>28</v>
      </c>
      <c r="B35" s="17" t="s">
        <v>88</v>
      </c>
      <c r="C35" s="17" t="s">
        <v>89</v>
      </c>
      <c r="D35" s="17" t="s">
        <v>2</v>
      </c>
      <c r="E35" s="17" t="s">
        <v>3</v>
      </c>
      <c r="F35" s="18">
        <v>956.25</v>
      </c>
      <c r="G35" s="17" t="s">
        <v>37</v>
      </c>
      <c r="H35" s="17" t="s">
        <v>38</v>
      </c>
    </row>
    <row r="36" spans="1:8" s="16" customFormat="1" x14ac:dyDescent="0.25">
      <c r="A36" s="17">
        <v>29</v>
      </c>
      <c r="B36" s="17" t="s">
        <v>90</v>
      </c>
      <c r="C36" s="17" t="s">
        <v>91</v>
      </c>
      <c r="D36" s="17" t="s">
        <v>2</v>
      </c>
      <c r="E36" s="17" t="s">
        <v>3</v>
      </c>
      <c r="F36" s="18">
        <v>186.56</v>
      </c>
      <c r="G36" s="17" t="s">
        <v>33</v>
      </c>
      <c r="H36" s="17" t="s">
        <v>34</v>
      </c>
    </row>
    <row r="37" spans="1:8" s="16" customFormat="1" x14ac:dyDescent="0.25">
      <c r="A37" s="17">
        <v>30</v>
      </c>
      <c r="B37" s="17" t="s">
        <v>92</v>
      </c>
      <c r="C37" s="17" t="s">
        <v>93</v>
      </c>
      <c r="D37" s="17" t="s">
        <v>2</v>
      </c>
      <c r="E37" s="17" t="s">
        <v>3</v>
      </c>
      <c r="F37" s="18">
        <v>109.25</v>
      </c>
      <c r="G37" s="17" t="s">
        <v>17</v>
      </c>
      <c r="H37" s="17" t="s">
        <v>18</v>
      </c>
    </row>
    <row r="38" spans="1:8" s="16" customFormat="1" x14ac:dyDescent="0.25">
      <c r="A38" s="17">
        <v>31</v>
      </c>
      <c r="B38" s="17" t="s">
        <v>92</v>
      </c>
      <c r="C38" s="17" t="s">
        <v>93</v>
      </c>
      <c r="D38" s="17" t="s">
        <v>2</v>
      </c>
      <c r="E38" s="17" t="s">
        <v>3</v>
      </c>
      <c r="F38" s="18">
        <v>424.75</v>
      </c>
      <c r="G38" s="17" t="s">
        <v>94</v>
      </c>
      <c r="H38" s="17" t="s">
        <v>95</v>
      </c>
    </row>
    <row r="39" spans="1:8" s="16" customFormat="1" x14ac:dyDescent="0.25">
      <c r="A39" s="17">
        <v>32</v>
      </c>
      <c r="B39" s="17" t="s">
        <v>96</v>
      </c>
      <c r="C39" s="17" t="s">
        <v>97</v>
      </c>
      <c r="D39" s="17" t="s">
        <v>2</v>
      </c>
      <c r="E39" s="17" t="s">
        <v>3</v>
      </c>
      <c r="F39" s="18">
        <v>2645.99</v>
      </c>
      <c r="G39" s="17" t="s">
        <v>58</v>
      </c>
      <c r="H39" s="17" t="s">
        <v>59</v>
      </c>
    </row>
    <row r="40" spans="1:8" s="16" customFormat="1" x14ac:dyDescent="0.25">
      <c r="A40" s="17">
        <v>33</v>
      </c>
      <c r="B40" s="17" t="s">
        <v>98</v>
      </c>
      <c r="C40" s="17" t="s">
        <v>99</v>
      </c>
      <c r="D40" s="17" t="s">
        <v>2</v>
      </c>
      <c r="E40" s="17" t="s">
        <v>3</v>
      </c>
      <c r="F40" s="18">
        <v>414.76</v>
      </c>
      <c r="G40" s="17" t="s">
        <v>79</v>
      </c>
      <c r="H40" s="17" t="s">
        <v>80</v>
      </c>
    </row>
    <row r="41" spans="1:8" s="16" customFormat="1" x14ac:dyDescent="0.25">
      <c r="A41" s="17">
        <v>34</v>
      </c>
      <c r="B41" s="17" t="s">
        <v>98</v>
      </c>
      <c r="C41" s="17" t="s">
        <v>99</v>
      </c>
      <c r="D41" s="17" t="s">
        <v>2</v>
      </c>
      <c r="E41" s="17" t="s">
        <v>3</v>
      </c>
      <c r="F41" s="18">
        <v>142.77000000000001</v>
      </c>
      <c r="G41" s="17" t="s">
        <v>100</v>
      </c>
      <c r="H41" s="17" t="s">
        <v>101</v>
      </c>
    </row>
    <row r="42" spans="1:8" s="16" customFormat="1" x14ac:dyDescent="0.25">
      <c r="A42" s="17">
        <v>35</v>
      </c>
      <c r="B42" s="17" t="s">
        <v>102</v>
      </c>
      <c r="C42" s="17" t="s">
        <v>103</v>
      </c>
      <c r="D42" s="17" t="s">
        <v>104</v>
      </c>
      <c r="E42" s="17" t="s">
        <v>3</v>
      </c>
      <c r="F42" s="18">
        <v>297.25</v>
      </c>
      <c r="G42" s="17" t="s">
        <v>105</v>
      </c>
      <c r="H42" s="17" t="s">
        <v>106</v>
      </c>
    </row>
    <row r="43" spans="1:8" s="16" customFormat="1" x14ac:dyDescent="0.25">
      <c r="A43" s="17">
        <v>36</v>
      </c>
      <c r="B43" s="17" t="s">
        <v>107</v>
      </c>
      <c r="C43" s="17" t="s">
        <v>108</v>
      </c>
      <c r="D43" s="17" t="s">
        <v>2</v>
      </c>
      <c r="E43" s="17" t="s">
        <v>3</v>
      </c>
      <c r="F43" s="18">
        <v>42</v>
      </c>
      <c r="G43" s="17" t="s">
        <v>58</v>
      </c>
      <c r="H43" s="17" t="s">
        <v>59</v>
      </c>
    </row>
    <row r="44" spans="1:8" s="16" customFormat="1" x14ac:dyDescent="0.25">
      <c r="A44" s="17">
        <v>37</v>
      </c>
      <c r="B44" s="17" t="s">
        <v>109</v>
      </c>
      <c r="C44" s="17" t="s">
        <v>110</v>
      </c>
      <c r="D44" s="17" t="s">
        <v>2</v>
      </c>
      <c r="E44" s="17" t="s">
        <v>3</v>
      </c>
      <c r="F44" s="18">
        <v>6.27</v>
      </c>
      <c r="G44" s="17" t="s">
        <v>17</v>
      </c>
      <c r="H44" s="17" t="s">
        <v>18</v>
      </c>
    </row>
    <row r="45" spans="1:8" s="16" customFormat="1" x14ac:dyDescent="0.25">
      <c r="A45" s="17">
        <v>38</v>
      </c>
      <c r="B45" s="17" t="s">
        <v>111</v>
      </c>
      <c r="C45" s="17" t="s">
        <v>112</v>
      </c>
      <c r="D45" s="17" t="s">
        <v>2</v>
      </c>
      <c r="E45" s="17" t="s">
        <v>3</v>
      </c>
      <c r="F45" s="18">
        <v>278.7</v>
      </c>
      <c r="G45" s="17" t="s">
        <v>94</v>
      </c>
      <c r="H45" s="17" t="s">
        <v>95</v>
      </c>
    </row>
    <row r="46" spans="1:8" s="16" customFormat="1" x14ac:dyDescent="0.25">
      <c r="A46" s="17">
        <v>39</v>
      </c>
      <c r="B46" s="17" t="s">
        <v>111</v>
      </c>
      <c r="C46" s="17" t="s">
        <v>112</v>
      </c>
      <c r="D46" s="17" t="s">
        <v>2</v>
      </c>
      <c r="E46" s="17" t="s">
        <v>3</v>
      </c>
      <c r="F46" s="18">
        <v>1339.97</v>
      </c>
      <c r="G46" s="17" t="s">
        <v>58</v>
      </c>
      <c r="H46" s="17" t="s">
        <v>59</v>
      </c>
    </row>
    <row r="47" spans="1:8" s="16" customFormat="1" x14ac:dyDescent="0.25">
      <c r="A47" s="17">
        <v>40</v>
      </c>
      <c r="B47" s="17" t="s">
        <v>113</v>
      </c>
      <c r="C47" s="17" t="s">
        <v>114</v>
      </c>
      <c r="D47" s="17" t="s">
        <v>115</v>
      </c>
      <c r="E47" s="17" t="s">
        <v>3</v>
      </c>
      <c r="F47" s="18">
        <v>1499.29</v>
      </c>
      <c r="G47" s="17" t="s">
        <v>22</v>
      </c>
      <c r="H47" s="17" t="s">
        <v>23</v>
      </c>
    </row>
    <row r="48" spans="1:8" s="16" customFormat="1" x14ac:dyDescent="0.25">
      <c r="A48" s="17">
        <v>41</v>
      </c>
      <c r="B48" s="17" t="s">
        <v>116</v>
      </c>
      <c r="C48" s="17" t="s">
        <v>117</v>
      </c>
      <c r="D48" s="17" t="s">
        <v>2</v>
      </c>
      <c r="E48" s="17" t="s">
        <v>3</v>
      </c>
      <c r="F48" s="18">
        <v>58.66</v>
      </c>
      <c r="G48" s="17" t="s">
        <v>105</v>
      </c>
      <c r="H48" s="17" t="s">
        <v>106</v>
      </c>
    </row>
    <row r="49" spans="1:8" s="16" customFormat="1" x14ac:dyDescent="0.25">
      <c r="A49" s="17">
        <v>42</v>
      </c>
      <c r="B49" s="17" t="s">
        <v>116</v>
      </c>
      <c r="C49" s="17" t="s">
        <v>117</v>
      </c>
      <c r="D49" s="17" t="s">
        <v>2</v>
      </c>
      <c r="E49" s="17" t="s">
        <v>3</v>
      </c>
      <c r="F49" s="18">
        <v>56.16</v>
      </c>
      <c r="G49" s="17" t="s">
        <v>118</v>
      </c>
      <c r="H49" s="17" t="s">
        <v>119</v>
      </c>
    </row>
    <row r="50" spans="1:8" s="16" customFormat="1" x14ac:dyDescent="0.25">
      <c r="A50" s="17">
        <v>43</v>
      </c>
      <c r="B50" s="17" t="s">
        <v>120</v>
      </c>
      <c r="C50" s="17" t="s">
        <v>121</v>
      </c>
      <c r="D50" s="17" t="s">
        <v>2</v>
      </c>
      <c r="E50" s="17" t="s">
        <v>3</v>
      </c>
      <c r="F50" s="18">
        <v>124.43</v>
      </c>
      <c r="G50" s="17" t="s">
        <v>58</v>
      </c>
      <c r="H50" s="17" t="s">
        <v>59</v>
      </c>
    </row>
    <row r="51" spans="1:8" s="16" customFormat="1" x14ac:dyDescent="0.25">
      <c r="A51" s="17">
        <v>44</v>
      </c>
      <c r="B51" s="17" t="s">
        <v>122</v>
      </c>
      <c r="C51" s="17" t="s">
        <v>123</v>
      </c>
      <c r="D51" s="17" t="s">
        <v>124</v>
      </c>
      <c r="E51" s="17" t="s">
        <v>3</v>
      </c>
      <c r="F51" s="18">
        <v>79.989999999999995</v>
      </c>
      <c r="G51" s="17" t="s">
        <v>83</v>
      </c>
      <c r="H51" s="17" t="s">
        <v>84</v>
      </c>
    </row>
    <row r="52" spans="1:8" s="16" customFormat="1" x14ac:dyDescent="0.25">
      <c r="A52" s="17">
        <v>45</v>
      </c>
      <c r="B52" s="17" t="s">
        <v>125</v>
      </c>
      <c r="C52" s="17" t="s">
        <v>126</v>
      </c>
      <c r="D52" s="17" t="s">
        <v>2</v>
      </c>
      <c r="E52" s="17" t="s">
        <v>3</v>
      </c>
      <c r="F52" s="18">
        <v>91.61</v>
      </c>
      <c r="G52" s="17" t="s">
        <v>79</v>
      </c>
      <c r="H52" s="17" t="s">
        <v>80</v>
      </c>
    </row>
    <row r="53" spans="1:8" s="16" customFormat="1" x14ac:dyDescent="0.25">
      <c r="A53" s="17">
        <v>46</v>
      </c>
      <c r="B53" s="17" t="s">
        <v>127</v>
      </c>
      <c r="C53" s="17" t="s">
        <v>128</v>
      </c>
      <c r="D53" s="17" t="s">
        <v>2</v>
      </c>
      <c r="E53" s="17" t="s">
        <v>3</v>
      </c>
      <c r="F53" s="18">
        <v>5208.74</v>
      </c>
      <c r="G53" s="17" t="s">
        <v>79</v>
      </c>
      <c r="H53" s="17" t="s">
        <v>80</v>
      </c>
    </row>
    <row r="54" spans="1:8" s="16" customFormat="1" x14ac:dyDescent="0.25">
      <c r="A54" s="17">
        <v>47</v>
      </c>
      <c r="B54" s="17" t="s">
        <v>129</v>
      </c>
      <c r="C54" s="17" t="s">
        <v>130</v>
      </c>
      <c r="D54" s="17" t="s">
        <v>2</v>
      </c>
      <c r="E54" s="17" t="s">
        <v>3</v>
      </c>
      <c r="F54" s="18">
        <v>1250</v>
      </c>
      <c r="G54" s="17" t="s">
        <v>71</v>
      </c>
      <c r="H54" s="17" t="s">
        <v>72</v>
      </c>
    </row>
    <row r="55" spans="1:8" s="16" customFormat="1" x14ac:dyDescent="0.25">
      <c r="A55" s="17">
        <v>48</v>
      </c>
      <c r="B55" s="17" t="s">
        <v>131</v>
      </c>
      <c r="C55" s="17" t="s">
        <v>132</v>
      </c>
      <c r="D55" s="17" t="s">
        <v>133</v>
      </c>
      <c r="E55" s="17" t="s">
        <v>3</v>
      </c>
      <c r="F55" s="18">
        <v>501.25</v>
      </c>
      <c r="G55" s="17" t="s">
        <v>17</v>
      </c>
      <c r="H55" s="17" t="s">
        <v>18</v>
      </c>
    </row>
    <row r="56" spans="1:8" s="16" customFormat="1" x14ac:dyDescent="0.25">
      <c r="A56" s="17">
        <v>49</v>
      </c>
      <c r="B56" s="17" t="s">
        <v>134</v>
      </c>
      <c r="C56" s="17" t="s">
        <v>135</v>
      </c>
      <c r="D56" s="17" t="s">
        <v>2</v>
      </c>
      <c r="E56" s="17" t="s">
        <v>3</v>
      </c>
      <c r="F56" s="18">
        <v>516.37</v>
      </c>
      <c r="G56" s="17" t="s">
        <v>79</v>
      </c>
      <c r="H56" s="17" t="s">
        <v>80</v>
      </c>
    </row>
    <row r="57" spans="1:8" s="16" customFormat="1" x14ac:dyDescent="0.25">
      <c r="A57" s="17">
        <v>50</v>
      </c>
      <c r="B57" s="17" t="s">
        <v>136</v>
      </c>
      <c r="C57" s="17" t="s">
        <v>135</v>
      </c>
      <c r="D57" s="17" t="s">
        <v>2</v>
      </c>
      <c r="E57" s="17" t="s">
        <v>3</v>
      </c>
      <c r="F57" s="18">
        <v>441.98</v>
      </c>
      <c r="G57" s="17" t="s">
        <v>79</v>
      </c>
      <c r="H57" s="17" t="s">
        <v>80</v>
      </c>
    </row>
    <row r="58" spans="1:8" s="16" customFormat="1" x14ac:dyDescent="0.25">
      <c r="A58" s="17">
        <v>51</v>
      </c>
      <c r="B58" s="17" t="s">
        <v>137</v>
      </c>
      <c r="C58" s="17" t="s">
        <v>138</v>
      </c>
      <c r="D58" s="17" t="s">
        <v>2</v>
      </c>
      <c r="E58" s="17" t="s">
        <v>3</v>
      </c>
      <c r="F58" s="18">
        <v>1184.33</v>
      </c>
      <c r="G58" s="17" t="s">
        <v>22</v>
      </c>
      <c r="H58" s="17" t="s">
        <v>23</v>
      </c>
    </row>
    <row r="59" spans="1:8" s="16" customFormat="1" x14ac:dyDescent="0.25">
      <c r="A59" s="17">
        <v>52</v>
      </c>
      <c r="B59" s="17" t="s">
        <v>139</v>
      </c>
      <c r="C59" s="17" t="s">
        <v>140</v>
      </c>
      <c r="D59" s="17" t="s">
        <v>2</v>
      </c>
      <c r="E59" s="17" t="s">
        <v>3</v>
      </c>
      <c r="F59" s="18">
        <v>155.13</v>
      </c>
      <c r="G59" s="17" t="s">
        <v>79</v>
      </c>
      <c r="H59" s="17" t="s">
        <v>80</v>
      </c>
    </row>
    <row r="60" spans="1:8" s="16" customFormat="1" x14ac:dyDescent="0.25">
      <c r="A60" s="17">
        <v>53</v>
      </c>
      <c r="B60" s="17" t="s">
        <v>141</v>
      </c>
      <c r="C60" s="17" t="s">
        <v>142</v>
      </c>
      <c r="D60" s="17" t="s">
        <v>2</v>
      </c>
      <c r="E60" s="17" t="s">
        <v>3</v>
      </c>
      <c r="F60" s="18">
        <v>444.85</v>
      </c>
      <c r="G60" s="17" t="s">
        <v>143</v>
      </c>
      <c r="H60" s="17" t="s">
        <v>144</v>
      </c>
    </row>
    <row r="61" spans="1:8" s="16" customFormat="1" x14ac:dyDescent="0.25">
      <c r="A61" s="17">
        <v>54</v>
      </c>
      <c r="B61" s="17" t="s">
        <v>145</v>
      </c>
      <c r="C61" s="17" t="s">
        <v>146</v>
      </c>
      <c r="D61" s="17" t="s">
        <v>2</v>
      </c>
      <c r="E61" s="17" t="s">
        <v>3</v>
      </c>
      <c r="F61" s="18">
        <v>291.95</v>
      </c>
      <c r="G61" s="17" t="s">
        <v>17</v>
      </c>
      <c r="H61" s="17" t="s">
        <v>18</v>
      </c>
    </row>
    <row r="62" spans="1:8" s="16" customFormat="1" x14ac:dyDescent="0.25">
      <c r="A62" s="17">
        <v>55</v>
      </c>
      <c r="B62" s="17" t="s">
        <v>147</v>
      </c>
      <c r="C62" s="17" t="s">
        <v>148</v>
      </c>
      <c r="D62" s="17" t="s">
        <v>2</v>
      </c>
      <c r="E62" s="17" t="s">
        <v>3</v>
      </c>
      <c r="F62" s="18">
        <v>9454.2199999999993</v>
      </c>
      <c r="G62" s="17" t="s">
        <v>143</v>
      </c>
      <c r="H62" s="17" t="s">
        <v>144</v>
      </c>
    </row>
    <row r="63" spans="1:8" s="16" customFormat="1" x14ac:dyDescent="0.25">
      <c r="A63" s="17">
        <v>56</v>
      </c>
      <c r="B63" s="17" t="s">
        <v>149</v>
      </c>
      <c r="C63" s="17" t="s">
        <v>150</v>
      </c>
      <c r="D63" s="17" t="s">
        <v>151</v>
      </c>
      <c r="E63" s="17" t="s">
        <v>3</v>
      </c>
      <c r="F63" s="18">
        <v>13061.47</v>
      </c>
      <c r="G63" s="17" t="s">
        <v>143</v>
      </c>
      <c r="H63" s="17" t="s">
        <v>144</v>
      </c>
    </row>
    <row r="64" spans="1:8" s="16" customFormat="1" x14ac:dyDescent="0.25">
      <c r="A64" s="17">
        <v>57</v>
      </c>
      <c r="B64" s="17" t="s">
        <v>152</v>
      </c>
      <c r="C64" s="17" t="s">
        <v>153</v>
      </c>
      <c r="D64" s="17" t="s">
        <v>2</v>
      </c>
      <c r="E64" s="17" t="s">
        <v>3</v>
      </c>
      <c r="F64" s="18">
        <v>17851.38</v>
      </c>
      <c r="G64" s="17" t="s">
        <v>143</v>
      </c>
      <c r="H64" s="17" t="s">
        <v>144</v>
      </c>
    </row>
    <row r="65" spans="1:8" s="16" customFormat="1" x14ac:dyDescent="0.25">
      <c r="A65" s="17">
        <v>58</v>
      </c>
      <c r="B65" s="17" t="s">
        <v>154</v>
      </c>
      <c r="C65" s="17" t="s">
        <v>155</v>
      </c>
      <c r="D65" s="17" t="s">
        <v>2</v>
      </c>
      <c r="E65" s="17" t="s">
        <v>3</v>
      </c>
      <c r="F65" s="18">
        <v>910.72</v>
      </c>
      <c r="G65" s="17" t="s">
        <v>4</v>
      </c>
      <c r="H65" s="17" t="s">
        <v>5</v>
      </c>
    </row>
    <row r="66" spans="1:8" s="16" customFormat="1" x14ac:dyDescent="0.25">
      <c r="A66" s="17">
        <v>59</v>
      </c>
      <c r="B66" s="17" t="s">
        <v>156</v>
      </c>
      <c r="C66" s="17" t="s">
        <v>157</v>
      </c>
      <c r="D66" s="17" t="s">
        <v>2</v>
      </c>
      <c r="E66" s="17" t="s">
        <v>3</v>
      </c>
      <c r="F66" s="18">
        <v>74.34</v>
      </c>
      <c r="G66" s="17" t="s">
        <v>158</v>
      </c>
      <c r="H66" s="17" t="s">
        <v>159</v>
      </c>
    </row>
    <row r="67" spans="1:8" s="16" customFormat="1" x14ac:dyDescent="0.25">
      <c r="A67" s="17">
        <v>60</v>
      </c>
      <c r="B67" s="17" t="s">
        <v>160</v>
      </c>
      <c r="C67" s="17" t="s">
        <v>161</v>
      </c>
      <c r="D67" s="17" t="s">
        <v>2</v>
      </c>
      <c r="E67" s="17" t="s">
        <v>3</v>
      </c>
      <c r="F67" s="18">
        <v>10327.5</v>
      </c>
      <c r="G67" s="17" t="s">
        <v>45</v>
      </c>
      <c r="H67" s="17" t="s">
        <v>46</v>
      </c>
    </row>
    <row r="68" spans="1:8" s="16" customFormat="1" x14ac:dyDescent="0.25">
      <c r="A68" s="17">
        <v>61</v>
      </c>
      <c r="B68" s="17" t="s">
        <v>162</v>
      </c>
      <c r="C68" s="17" t="s">
        <v>163</v>
      </c>
      <c r="D68" s="17" t="s">
        <v>2</v>
      </c>
      <c r="E68" s="17" t="s">
        <v>3</v>
      </c>
      <c r="F68" s="18">
        <v>50</v>
      </c>
      <c r="G68" s="17" t="s">
        <v>45</v>
      </c>
      <c r="H68" s="17" t="s">
        <v>46</v>
      </c>
    </row>
    <row r="69" spans="1:8" s="16" customFormat="1" x14ac:dyDescent="0.25">
      <c r="A69" s="17">
        <v>62</v>
      </c>
      <c r="B69" s="17" t="s">
        <v>164</v>
      </c>
      <c r="C69" s="17" t="s">
        <v>165</v>
      </c>
      <c r="D69" s="17" t="s">
        <v>2</v>
      </c>
      <c r="E69" s="17" t="s">
        <v>3</v>
      </c>
      <c r="F69" s="18">
        <v>5450.01</v>
      </c>
      <c r="G69" s="17" t="s">
        <v>100</v>
      </c>
      <c r="H69" s="17" t="s">
        <v>101</v>
      </c>
    </row>
    <row r="70" spans="1:8" s="16" customFormat="1" x14ac:dyDescent="0.25">
      <c r="A70" s="17">
        <v>63</v>
      </c>
      <c r="B70" s="17" t="s">
        <v>166</v>
      </c>
      <c r="C70" s="17" t="s">
        <v>167</v>
      </c>
      <c r="D70" s="17" t="s">
        <v>2</v>
      </c>
      <c r="E70" s="17" t="s">
        <v>3</v>
      </c>
      <c r="F70" s="18">
        <v>199.85</v>
      </c>
      <c r="G70" s="17" t="s">
        <v>168</v>
      </c>
      <c r="H70" s="17" t="s">
        <v>169</v>
      </c>
    </row>
    <row r="71" spans="1:8" s="16" customFormat="1" x14ac:dyDescent="0.25">
      <c r="A71" s="17">
        <v>64</v>
      </c>
      <c r="B71" s="17" t="s">
        <v>170</v>
      </c>
      <c r="C71" s="17" t="s">
        <v>171</v>
      </c>
      <c r="D71" s="17" t="s">
        <v>2</v>
      </c>
      <c r="E71" s="17" t="s">
        <v>3</v>
      </c>
      <c r="F71" s="18">
        <v>6.59</v>
      </c>
      <c r="G71" s="17" t="s">
        <v>17</v>
      </c>
      <c r="H71" s="17" t="s">
        <v>18</v>
      </c>
    </row>
    <row r="72" spans="1:8" s="16" customFormat="1" x14ac:dyDescent="0.25">
      <c r="A72" s="17">
        <v>65</v>
      </c>
      <c r="B72" s="17" t="s">
        <v>172</v>
      </c>
      <c r="C72" s="17" t="s">
        <v>171</v>
      </c>
      <c r="D72" s="17" t="s">
        <v>2</v>
      </c>
      <c r="E72" s="17" t="s">
        <v>3</v>
      </c>
      <c r="F72" s="18">
        <v>800</v>
      </c>
      <c r="G72" s="17" t="s">
        <v>143</v>
      </c>
      <c r="H72" s="17" t="s">
        <v>144</v>
      </c>
    </row>
    <row r="73" spans="1:8" s="16" customFormat="1" x14ac:dyDescent="0.25">
      <c r="A73" s="17">
        <v>66</v>
      </c>
      <c r="B73" s="17" t="s">
        <v>173</v>
      </c>
      <c r="C73" s="17" t="s">
        <v>174</v>
      </c>
      <c r="D73" s="17" t="s">
        <v>2</v>
      </c>
      <c r="E73" s="17" t="s">
        <v>3</v>
      </c>
      <c r="F73" s="18">
        <v>631.13</v>
      </c>
      <c r="G73" s="17" t="s">
        <v>45</v>
      </c>
      <c r="H73" s="17" t="s">
        <v>46</v>
      </c>
    </row>
    <row r="74" spans="1:8" s="16" customFormat="1" x14ac:dyDescent="0.25">
      <c r="A74" s="17">
        <v>67</v>
      </c>
      <c r="B74" s="17" t="s">
        <v>175</v>
      </c>
      <c r="C74" s="17" t="s">
        <v>176</v>
      </c>
      <c r="D74" s="17" t="s">
        <v>2</v>
      </c>
      <c r="E74" s="17" t="s">
        <v>3</v>
      </c>
      <c r="F74" s="18">
        <v>132.5</v>
      </c>
      <c r="G74" s="17" t="s">
        <v>4</v>
      </c>
      <c r="H74" s="17" t="s">
        <v>5</v>
      </c>
    </row>
    <row r="75" spans="1:8" s="16" customFormat="1" x14ac:dyDescent="0.25">
      <c r="A75" s="17">
        <v>68</v>
      </c>
      <c r="B75" s="17" t="s">
        <v>177</v>
      </c>
      <c r="C75" s="17" t="s">
        <v>178</v>
      </c>
      <c r="D75" s="17" t="s">
        <v>2</v>
      </c>
      <c r="E75" s="17" t="s">
        <v>3</v>
      </c>
      <c r="F75" s="18">
        <v>452.74</v>
      </c>
      <c r="G75" s="17" t="s">
        <v>94</v>
      </c>
      <c r="H75" s="17" t="s">
        <v>95</v>
      </c>
    </row>
    <row r="76" spans="1:8" s="16" customFormat="1" x14ac:dyDescent="0.25">
      <c r="A76" s="17">
        <v>69</v>
      </c>
      <c r="B76" s="17" t="s">
        <v>179</v>
      </c>
      <c r="C76" s="17" t="s">
        <v>180</v>
      </c>
      <c r="D76" s="17" t="s">
        <v>2</v>
      </c>
      <c r="E76" s="17" t="s">
        <v>3</v>
      </c>
      <c r="F76" s="18">
        <v>7988.75</v>
      </c>
      <c r="G76" s="17" t="s">
        <v>181</v>
      </c>
      <c r="H76" s="17" t="s">
        <v>182</v>
      </c>
    </row>
    <row r="77" spans="1:8" s="16" customFormat="1" x14ac:dyDescent="0.25">
      <c r="A77" s="17">
        <v>70</v>
      </c>
      <c r="B77" s="17" t="s">
        <v>183</v>
      </c>
      <c r="C77" s="17" t="s">
        <v>184</v>
      </c>
      <c r="D77" s="17" t="s">
        <v>2</v>
      </c>
      <c r="E77" s="17" t="s">
        <v>3</v>
      </c>
      <c r="F77" s="18">
        <v>1672.7</v>
      </c>
      <c r="G77" s="17" t="s">
        <v>45</v>
      </c>
      <c r="H77" s="17" t="s">
        <v>46</v>
      </c>
    </row>
    <row r="78" spans="1:8" s="16" customFormat="1" x14ac:dyDescent="0.25">
      <c r="A78" s="17">
        <v>71</v>
      </c>
      <c r="B78" s="17" t="s">
        <v>185</v>
      </c>
      <c r="C78" s="17" t="s">
        <v>186</v>
      </c>
      <c r="D78" s="17" t="s">
        <v>2</v>
      </c>
      <c r="E78" s="17" t="s">
        <v>3</v>
      </c>
      <c r="F78" s="18">
        <v>319.85000000000002</v>
      </c>
      <c r="G78" s="17" t="s">
        <v>143</v>
      </c>
      <c r="H78" s="17" t="s">
        <v>144</v>
      </c>
    </row>
    <row r="79" spans="1:8" s="16" customFormat="1" x14ac:dyDescent="0.25">
      <c r="A79" s="17">
        <v>72</v>
      </c>
      <c r="B79" s="17" t="s">
        <v>187</v>
      </c>
      <c r="C79" s="17" t="s">
        <v>188</v>
      </c>
      <c r="D79" s="17" t="s">
        <v>2</v>
      </c>
      <c r="E79" s="17" t="s">
        <v>3</v>
      </c>
      <c r="F79" s="18">
        <v>105.65</v>
      </c>
      <c r="G79" s="17" t="s">
        <v>189</v>
      </c>
      <c r="H79" s="17" t="s">
        <v>190</v>
      </c>
    </row>
    <row r="80" spans="1:8" s="16" customFormat="1" x14ac:dyDescent="0.25">
      <c r="A80" s="17">
        <v>73</v>
      </c>
      <c r="B80" s="17" t="s">
        <v>191</v>
      </c>
      <c r="C80" s="17" t="s">
        <v>192</v>
      </c>
      <c r="D80" s="17" t="s">
        <v>2</v>
      </c>
      <c r="E80" s="17" t="s">
        <v>3</v>
      </c>
      <c r="F80" s="18">
        <v>1054.8800000000001</v>
      </c>
      <c r="G80" s="17" t="s">
        <v>33</v>
      </c>
      <c r="H80" s="17" t="s">
        <v>34</v>
      </c>
    </row>
    <row r="81" spans="1:8" s="16" customFormat="1" x14ac:dyDescent="0.25">
      <c r="A81" s="17">
        <v>74</v>
      </c>
      <c r="B81" s="17" t="s">
        <v>193</v>
      </c>
      <c r="C81" s="17" t="s">
        <v>194</v>
      </c>
      <c r="D81" s="17" t="s">
        <v>2</v>
      </c>
      <c r="E81" s="17" t="s">
        <v>3</v>
      </c>
      <c r="F81" s="18">
        <v>1089.33</v>
      </c>
      <c r="G81" s="17" t="s">
        <v>33</v>
      </c>
      <c r="H81" s="17" t="s">
        <v>34</v>
      </c>
    </row>
    <row r="82" spans="1:8" s="16" customFormat="1" x14ac:dyDescent="0.25">
      <c r="A82" s="17">
        <v>75</v>
      </c>
      <c r="B82" s="17" t="s">
        <v>195</v>
      </c>
      <c r="C82" s="17" t="s">
        <v>196</v>
      </c>
      <c r="D82" s="17" t="s">
        <v>197</v>
      </c>
      <c r="E82" s="17" t="s">
        <v>3</v>
      </c>
      <c r="F82" s="18">
        <v>8373.75</v>
      </c>
      <c r="G82" s="17" t="s">
        <v>58</v>
      </c>
      <c r="H82" s="17" t="s">
        <v>59</v>
      </c>
    </row>
    <row r="83" spans="1:8" s="16" customFormat="1" x14ac:dyDescent="0.25">
      <c r="A83" s="17">
        <v>76</v>
      </c>
      <c r="B83" s="17" t="s">
        <v>198</v>
      </c>
      <c r="C83" s="17" t="s">
        <v>199</v>
      </c>
      <c r="D83" s="17" t="s">
        <v>2</v>
      </c>
      <c r="E83" s="17" t="s">
        <v>3</v>
      </c>
      <c r="F83" s="18">
        <v>26469</v>
      </c>
      <c r="G83" s="17" t="s">
        <v>58</v>
      </c>
      <c r="H83" s="17" t="s">
        <v>59</v>
      </c>
    </row>
    <row r="84" spans="1:8" s="16" customFormat="1" x14ac:dyDescent="0.25">
      <c r="A84" s="17">
        <v>77</v>
      </c>
      <c r="B84" s="17" t="s">
        <v>200</v>
      </c>
      <c r="C84" s="17" t="s">
        <v>201</v>
      </c>
      <c r="D84" s="17" t="s">
        <v>202</v>
      </c>
      <c r="E84" s="17" t="s">
        <v>3</v>
      </c>
      <c r="F84" s="18">
        <v>601.38</v>
      </c>
      <c r="G84" s="17" t="s">
        <v>22</v>
      </c>
      <c r="H84" s="17" t="s">
        <v>23</v>
      </c>
    </row>
    <row r="85" spans="1:8" s="16" customFormat="1" x14ac:dyDescent="0.25">
      <c r="A85" s="17">
        <v>78</v>
      </c>
      <c r="B85" s="17" t="s">
        <v>200</v>
      </c>
      <c r="C85" s="17" t="s">
        <v>201</v>
      </c>
      <c r="D85" s="17" t="s">
        <v>202</v>
      </c>
      <c r="E85" s="17" t="s">
        <v>3</v>
      </c>
      <c r="F85" s="18">
        <v>243.75</v>
      </c>
      <c r="G85" s="17" t="s">
        <v>58</v>
      </c>
      <c r="H85" s="17" t="s">
        <v>59</v>
      </c>
    </row>
    <row r="86" spans="1:8" s="16" customFormat="1" x14ac:dyDescent="0.25">
      <c r="A86" s="17">
        <v>79</v>
      </c>
      <c r="B86" s="17" t="s">
        <v>203</v>
      </c>
      <c r="C86" s="17" t="s">
        <v>204</v>
      </c>
      <c r="D86" s="17" t="s">
        <v>2</v>
      </c>
      <c r="E86" s="17" t="s">
        <v>3</v>
      </c>
      <c r="F86" s="18">
        <v>154.29</v>
      </c>
      <c r="G86" s="17" t="s">
        <v>17</v>
      </c>
      <c r="H86" s="17" t="s">
        <v>18</v>
      </c>
    </row>
    <row r="87" spans="1:8" s="16" customFormat="1" x14ac:dyDescent="0.25">
      <c r="A87" s="17">
        <v>80</v>
      </c>
      <c r="B87" s="17" t="s">
        <v>205</v>
      </c>
      <c r="C87" s="17" t="s">
        <v>206</v>
      </c>
      <c r="D87" s="17" t="s">
        <v>2</v>
      </c>
      <c r="E87" s="17" t="s">
        <v>3</v>
      </c>
      <c r="F87" s="18">
        <v>630</v>
      </c>
      <c r="G87" s="17" t="s">
        <v>17</v>
      </c>
      <c r="H87" s="17" t="s">
        <v>18</v>
      </c>
    </row>
    <row r="88" spans="1:8" s="16" customFormat="1" x14ac:dyDescent="0.25">
      <c r="A88" s="17">
        <v>81</v>
      </c>
      <c r="B88" s="17" t="s">
        <v>207</v>
      </c>
      <c r="C88" s="17" t="s">
        <v>208</v>
      </c>
      <c r="D88" s="17" t="s">
        <v>2</v>
      </c>
      <c r="E88" s="17" t="s">
        <v>3</v>
      </c>
      <c r="F88" s="18">
        <v>10277.65</v>
      </c>
      <c r="G88" s="17" t="s">
        <v>58</v>
      </c>
      <c r="H88" s="17" t="s">
        <v>59</v>
      </c>
    </row>
    <row r="89" spans="1:8" s="16" customFormat="1" x14ac:dyDescent="0.25">
      <c r="A89" s="17">
        <v>82</v>
      </c>
      <c r="B89" s="17" t="s">
        <v>209</v>
      </c>
      <c r="C89" s="17" t="s">
        <v>210</v>
      </c>
      <c r="D89" s="17" t="s">
        <v>2</v>
      </c>
      <c r="E89" s="17" t="s">
        <v>3</v>
      </c>
      <c r="F89" s="18">
        <v>207.38</v>
      </c>
      <c r="G89" s="17" t="s">
        <v>100</v>
      </c>
      <c r="H89" s="17" t="s">
        <v>101</v>
      </c>
    </row>
    <row r="90" spans="1:8" s="16" customFormat="1" x14ac:dyDescent="0.25">
      <c r="A90" s="17">
        <v>83</v>
      </c>
      <c r="B90" s="17" t="s">
        <v>211</v>
      </c>
      <c r="C90" s="17" t="s">
        <v>212</v>
      </c>
      <c r="D90" s="17" t="s">
        <v>2</v>
      </c>
      <c r="E90" s="17" t="s">
        <v>3</v>
      </c>
      <c r="F90" s="18">
        <v>12.6</v>
      </c>
      <c r="G90" s="17" t="s">
        <v>17</v>
      </c>
      <c r="H90" s="17" t="s">
        <v>18</v>
      </c>
    </row>
    <row r="91" spans="1:8" s="16" customFormat="1" x14ac:dyDescent="0.25">
      <c r="A91" s="17">
        <v>84</v>
      </c>
      <c r="B91" s="17" t="s">
        <v>211</v>
      </c>
      <c r="C91" s="17" t="s">
        <v>212</v>
      </c>
      <c r="D91" s="17" t="s">
        <v>2</v>
      </c>
      <c r="E91" s="17" t="s">
        <v>3</v>
      </c>
      <c r="F91" s="18">
        <v>90</v>
      </c>
      <c r="G91" s="17" t="s">
        <v>94</v>
      </c>
      <c r="H91" s="17" t="s">
        <v>95</v>
      </c>
    </row>
    <row r="92" spans="1:8" s="16" customFormat="1" x14ac:dyDescent="0.25">
      <c r="A92" s="17">
        <v>85</v>
      </c>
      <c r="B92" s="17" t="s">
        <v>213</v>
      </c>
      <c r="C92" s="17" t="s">
        <v>214</v>
      </c>
      <c r="D92" s="17" t="s">
        <v>2</v>
      </c>
      <c r="E92" s="17" t="s">
        <v>3</v>
      </c>
      <c r="F92" s="18">
        <v>98.75</v>
      </c>
      <c r="G92" s="17" t="s">
        <v>168</v>
      </c>
      <c r="H92" s="17" t="s">
        <v>169</v>
      </c>
    </row>
    <row r="93" spans="1:8" s="16" customFormat="1" x14ac:dyDescent="0.25">
      <c r="A93" s="17">
        <v>86</v>
      </c>
      <c r="B93" s="17" t="s">
        <v>215</v>
      </c>
      <c r="C93" s="17" t="s">
        <v>216</v>
      </c>
      <c r="D93" s="17" t="s">
        <v>2</v>
      </c>
      <c r="E93" s="17" t="s">
        <v>3</v>
      </c>
      <c r="F93" s="18">
        <v>1136</v>
      </c>
      <c r="G93" s="17" t="s">
        <v>9</v>
      </c>
      <c r="H93" s="17" t="s">
        <v>10</v>
      </c>
    </row>
    <row r="94" spans="1:8" s="16" customFormat="1" x14ac:dyDescent="0.25">
      <c r="A94" s="17">
        <v>87</v>
      </c>
      <c r="B94" s="17" t="s">
        <v>217</v>
      </c>
      <c r="C94" s="17" t="s">
        <v>218</v>
      </c>
      <c r="D94" s="17" t="s">
        <v>2</v>
      </c>
      <c r="E94" s="17" t="s">
        <v>3</v>
      </c>
      <c r="F94" s="18">
        <v>1029.43</v>
      </c>
      <c r="G94" s="17" t="s">
        <v>58</v>
      </c>
      <c r="H94" s="17" t="s">
        <v>59</v>
      </c>
    </row>
    <row r="95" spans="1:8" s="16" customFormat="1" x14ac:dyDescent="0.25">
      <c r="A95" s="17">
        <v>88</v>
      </c>
      <c r="B95" s="17" t="s">
        <v>217</v>
      </c>
      <c r="C95" s="17" t="s">
        <v>218</v>
      </c>
      <c r="D95" s="17" t="s">
        <v>2</v>
      </c>
      <c r="E95" s="17" t="s">
        <v>3</v>
      </c>
      <c r="F95" s="18">
        <v>10620.29</v>
      </c>
      <c r="G95" s="17" t="s">
        <v>168</v>
      </c>
      <c r="H95" s="17" t="s">
        <v>169</v>
      </c>
    </row>
    <row r="96" spans="1:8" s="16" customFormat="1" x14ac:dyDescent="0.25">
      <c r="A96" s="17">
        <v>89</v>
      </c>
      <c r="B96" s="17" t="s">
        <v>219</v>
      </c>
      <c r="C96" s="17" t="s">
        <v>220</v>
      </c>
      <c r="D96" s="17" t="s">
        <v>2</v>
      </c>
      <c r="E96" s="17" t="s">
        <v>3</v>
      </c>
      <c r="F96" s="18">
        <v>185.73</v>
      </c>
      <c r="G96" s="17" t="s">
        <v>33</v>
      </c>
      <c r="H96" s="17" t="s">
        <v>34</v>
      </c>
    </row>
    <row r="97" spans="1:8" s="16" customFormat="1" x14ac:dyDescent="0.25">
      <c r="A97" s="17">
        <v>90</v>
      </c>
      <c r="B97" s="17" t="s">
        <v>221</v>
      </c>
      <c r="C97" s="17" t="s">
        <v>222</v>
      </c>
      <c r="D97" s="17" t="s">
        <v>2</v>
      </c>
      <c r="E97" s="17" t="s">
        <v>3</v>
      </c>
      <c r="F97" s="18">
        <v>865.06</v>
      </c>
      <c r="G97" s="17" t="s">
        <v>33</v>
      </c>
      <c r="H97" s="17" t="s">
        <v>34</v>
      </c>
    </row>
    <row r="98" spans="1:8" s="16" customFormat="1" x14ac:dyDescent="0.25">
      <c r="A98" s="17">
        <v>91</v>
      </c>
      <c r="B98" s="17" t="s">
        <v>223</v>
      </c>
      <c r="C98" s="17" t="s">
        <v>224</v>
      </c>
      <c r="D98" s="17" t="s">
        <v>2</v>
      </c>
      <c r="E98" s="17" t="s">
        <v>3</v>
      </c>
      <c r="F98" s="18">
        <v>404.12</v>
      </c>
      <c r="G98" s="17" t="s">
        <v>22</v>
      </c>
      <c r="H98" s="17" t="s">
        <v>23</v>
      </c>
    </row>
    <row r="99" spans="1:8" s="16" customFormat="1" x14ac:dyDescent="0.25">
      <c r="A99" s="17">
        <v>92</v>
      </c>
      <c r="B99" s="17" t="s">
        <v>225</v>
      </c>
      <c r="C99" s="17" t="s">
        <v>226</v>
      </c>
      <c r="D99" s="17" t="s">
        <v>2</v>
      </c>
      <c r="E99" s="17" t="s">
        <v>3</v>
      </c>
      <c r="F99" s="18">
        <v>496.03</v>
      </c>
      <c r="G99" s="17" t="s">
        <v>22</v>
      </c>
      <c r="H99" s="17" t="s">
        <v>23</v>
      </c>
    </row>
    <row r="100" spans="1:8" s="16" customFormat="1" x14ac:dyDescent="0.25">
      <c r="A100" s="17">
        <v>93</v>
      </c>
      <c r="B100" s="17" t="s">
        <v>225</v>
      </c>
      <c r="C100" s="17" t="s">
        <v>226</v>
      </c>
      <c r="D100" s="17" t="s">
        <v>2</v>
      </c>
      <c r="E100" s="17" t="s">
        <v>3</v>
      </c>
      <c r="F100" s="18">
        <v>25.78</v>
      </c>
      <c r="G100" s="17" t="s">
        <v>94</v>
      </c>
      <c r="H100" s="17" t="s">
        <v>95</v>
      </c>
    </row>
    <row r="101" spans="1:8" s="16" customFormat="1" x14ac:dyDescent="0.25">
      <c r="A101" s="17">
        <v>94</v>
      </c>
      <c r="B101" s="17" t="s">
        <v>225</v>
      </c>
      <c r="C101" s="17" t="s">
        <v>226</v>
      </c>
      <c r="D101" s="17" t="s">
        <v>2</v>
      </c>
      <c r="E101" s="17" t="s">
        <v>3</v>
      </c>
      <c r="F101" s="18">
        <v>1603.65</v>
      </c>
      <c r="G101" s="17" t="s">
        <v>29</v>
      </c>
      <c r="H101" s="17" t="s">
        <v>30</v>
      </c>
    </row>
    <row r="102" spans="1:8" s="16" customFormat="1" x14ac:dyDescent="0.25">
      <c r="A102" s="17">
        <v>95</v>
      </c>
      <c r="B102" s="17" t="s">
        <v>225</v>
      </c>
      <c r="C102" s="17" t="s">
        <v>226</v>
      </c>
      <c r="D102" s="17" t="s">
        <v>2</v>
      </c>
      <c r="E102" s="17" t="s">
        <v>3</v>
      </c>
      <c r="F102" s="18">
        <f>900.07-350</f>
        <v>550.07000000000005</v>
      </c>
      <c r="G102" s="17" t="s">
        <v>83</v>
      </c>
      <c r="H102" s="17" t="s">
        <v>84</v>
      </c>
    </row>
    <row r="103" spans="1:8" s="16" customFormat="1" x14ac:dyDescent="0.25">
      <c r="A103" s="17"/>
      <c r="B103" s="17" t="s">
        <v>225</v>
      </c>
      <c r="C103" s="17" t="s">
        <v>226</v>
      </c>
      <c r="D103" s="17" t="s">
        <v>2</v>
      </c>
      <c r="E103" s="17" t="s">
        <v>3</v>
      </c>
      <c r="F103" s="18">
        <v>350</v>
      </c>
      <c r="G103" s="17" t="s">
        <v>37</v>
      </c>
      <c r="H103" s="17" t="s">
        <v>38</v>
      </c>
    </row>
    <row r="104" spans="1:8" s="16" customFormat="1" x14ac:dyDescent="0.25">
      <c r="A104" s="17">
        <v>96</v>
      </c>
      <c r="B104" s="17" t="s">
        <v>227</v>
      </c>
      <c r="C104" s="17" t="s">
        <v>228</v>
      </c>
      <c r="D104" s="17" t="s">
        <v>202</v>
      </c>
      <c r="E104" s="17" t="s">
        <v>3</v>
      </c>
      <c r="F104" s="18">
        <v>69535.889999999985</v>
      </c>
      <c r="G104" s="17" t="s">
        <v>22</v>
      </c>
      <c r="H104" s="17" t="s">
        <v>23</v>
      </c>
    </row>
    <row r="105" spans="1:8" s="16" customFormat="1" x14ac:dyDescent="0.25">
      <c r="A105" s="17">
        <v>97</v>
      </c>
      <c r="B105" s="17" t="s">
        <v>229</v>
      </c>
      <c r="C105" s="17" t="s">
        <v>230</v>
      </c>
      <c r="D105" s="17" t="s">
        <v>197</v>
      </c>
      <c r="E105" s="17" t="s">
        <v>3</v>
      </c>
      <c r="F105" s="18">
        <v>15042.1</v>
      </c>
      <c r="G105" s="17" t="s">
        <v>22</v>
      </c>
      <c r="H105" s="17" t="s">
        <v>23</v>
      </c>
    </row>
    <row r="106" spans="1:8" s="16" customFormat="1" x14ac:dyDescent="0.25">
      <c r="A106" s="17">
        <v>98</v>
      </c>
      <c r="B106" s="17" t="s">
        <v>229</v>
      </c>
      <c r="C106" s="17" t="s">
        <v>230</v>
      </c>
      <c r="D106" s="17" t="s">
        <v>197</v>
      </c>
      <c r="E106" s="17" t="s">
        <v>3</v>
      </c>
      <c r="F106" s="18">
        <v>138</v>
      </c>
      <c r="G106" s="17" t="s">
        <v>94</v>
      </c>
      <c r="H106" s="17" t="s">
        <v>95</v>
      </c>
    </row>
    <row r="107" spans="1:8" s="16" customFormat="1" x14ac:dyDescent="0.25">
      <c r="A107" s="17">
        <v>99</v>
      </c>
      <c r="B107" s="17" t="s">
        <v>231</v>
      </c>
      <c r="C107" s="17" t="s">
        <v>232</v>
      </c>
      <c r="D107" s="17" t="s">
        <v>2</v>
      </c>
      <c r="E107" s="17" t="s">
        <v>3</v>
      </c>
      <c r="F107" s="18">
        <v>1637.5</v>
      </c>
      <c r="G107" s="17" t="s">
        <v>58</v>
      </c>
      <c r="H107" s="17" t="s">
        <v>59</v>
      </c>
    </row>
    <row r="108" spans="1:8" s="16" customFormat="1" x14ac:dyDescent="0.25">
      <c r="A108" s="17">
        <v>100</v>
      </c>
      <c r="B108" s="17" t="s">
        <v>231</v>
      </c>
      <c r="C108" s="17" t="s">
        <v>232</v>
      </c>
      <c r="D108" s="17" t="s">
        <v>2</v>
      </c>
      <c r="E108" s="17" t="s">
        <v>3</v>
      </c>
      <c r="F108" s="18">
        <v>6526.64</v>
      </c>
      <c r="G108" s="17" t="s">
        <v>37</v>
      </c>
      <c r="H108" s="17" t="s">
        <v>38</v>
      </c>
    </row>
    <row r="109" spans="1:8" s="16" customFormat="1" x14ac:dyDescent="0.25">
      <c r="A109" s="17">
        <v>101</v>
      </c>
      <c r="B109" s="17" t="s">
        <v>233</v>
      </c>
      <c r="C109" s="17" t="s">
        <v>234</v>
      </c>
      <c r="D109" s="17" t="s">
        <v>235</v>
      </c>
      <c r="E109" s="17" t="s">
        <v>3</v>
      </c>
      <c r="F109" s="18">
        <v>245.36</v>
      </c>
      <c r="G109" s="17" t="s">
        <v>29</v>
      </c>
      <c r="H109" s="17" t="s">
        <v>30</v>
      </c>
    </row>
    <row r="110" spans="1:8" s="16" customFormat="1" x14ac:dyDescent="0.25">
      <c r="A110" s="17">
        <v>102</v>
      </c>
      <c r="B110" s="17" t="s">
        <v>236</v>
      </c>
      <c r="C110" s="17" t="s">
        <v>237</v>
      </c>
      <c r="D110" s="17" t="s">
        <v>2</v>
      </c>
      <c r="E110" s="17" t="s">
        <v>3</v>
      </c>
      <c r="F110" s="18">
        <v>29718.449999999997</v>
      </c>
      <c r="G110" s="17" t="s">
        <v>22</v>
      </c>
      <c r="H110" s="17" t="s">
        <v>23</v>
      </c>
    </row>
    <row r="111" spans="1:8" s="16" customFormat="1" x14ac:dyDescent="0.25">
      <c r="A111" s="17">
        <v>103</v>
      </c>
      <c r="B111" s="17" t="s">
        <v>238</v>
      </c>
      <c r="C111" s="17" t="s">
        <v>239</v>
      </c>
      <c r="D111" s="17" t="s">
        <v>2</v>
      </c>
      <c r="E111" s="17" t="s">
        <v>3</v>
      </c>
      <c r="F111" s="18">
        <v>31744.04</v>
      </c>
      <c r="G111" s="17" t="s">
        <v>22</v>
      </c>
      <c r="H111" s="17" t="s">
        <v>23</v>
      </c>
    </row>
    <row r="112" spans="1:8" s="16" customFormat="1" x14ac:dyDescent="0.25">
      <c r="A112" s="17">
        <v>104</v>
      </c>
      <c r="B112" s="17" t="s">
        <v>240</v>
      </c>
      <c r="C112" s="17" t="s">
        <v>241</v>
      </c>
      <c r="D112" s="17" t="s">
        <v>2</v>
      </c>
      <c r="E112" s="17" t="s">
        <v>3</v>
      </c>
      <c r="F112" s="18">
        <v>700</v>
      </c>
      <c r="G112" s="17" t="s">
        <v>17</v>
      </c>
      <c r="H112" s="17" t="s">
        <v>18</v>
      </c>
    </row>
    <row r="113" spans="1:8" s="16" customFormat="1" x14ac:dyDescent="0.25">
      <c r="A113" s="17">
        <v>105</v>
      </c>
      <c r="B113" s="17" t="s">
        <v>242</v>
      </c>
      <c r="C113" s="17" t="s">
        <v>243</v>
      </c>
      <c r="D113" s="17" t="s">
        <v>244</v>
      </c>
      <c r="E113" s="17" t="s">
        <v>3</v>
      </c>
      <c r="F113" s="18">
        <v>505</v>
      </c>
      <c r="G113" s="17" t="s">
        <v>94</v>
      </c>
      <c r="H113" s="17" t="s">
        <v>95</v>
      </c>
    </row>
    <row r="114" spans="1:8" s="16" customFormat="1" x14ac:dyDescent="0.25">
      <c r="A114" s="17">
        <v>106</v>
      </c>
      <c r="B114" s="17" t="s">
        <v>242</v>
      </c>
      <c r="C114" s="17" t="s">
        <v>243</v>
      </c>
      <c r="D114" s="17" t="s">
        <v>244</v>
      </c>
      <c r="E114" s="17" t="s">
        <v>3</v>
      </c>
      <c r="F114" s="18">
        <v>187.5</v>
      </c>
      <c r="G114" s="17" t="s">
        <v>58</v>
      </c>
      <c r="H114" s="17" t="s">
        <v>59</v>
      </c>
    </row>
    <row r="115" spans="1:8" s="16" customFormat="1" x14ac:dyDescent="0.25">
      <c r="A115" s="17">
        <v>107</v>
      </c>
      <c r="B115" s="17" t="s">
        <v>245</v>
      </c>
      <c r="C115" s="17" t="s">
        <v>246</v>
      </c>
      <c r="D115" s="17" t="s">
        <v>2</v>
      </c>
      <c r="E115" s="17" t="s">
        <v>3</v>
      </c>
      <c r="F115" s="18">
        <v>4174.58</v>
      </c>
      <c r="G115" s="17" t="s">
        <v>22</v>
      </c>
      <c r="H115" s="17" t="s">
        <v>23</v>
      </c>
    </row>
    <row r="116" spans="1:8" s="16" customFormat="1" x14ac:dyDescent="0.25">
      <c r="A116" s="17">
        <v>108</v>
      </c>
      <c r="B116" s="17" t="s">
        <v>247</v>
      </c>
      <c r="C116" s="17" t="s">
        <v>248</v>
      </c>
      <c r="D116" s="17" t="s">
        <v>49</v>
      </c>
      <c r="E116" s="17" t="s">
        <v>3</v>
      </c>
      <c r="F116" s="18">
        <v>21.52</v>
      </c>
      <c r="G116" s="17" t="s">
        <v>22</v>
      </c>
      <c r="H116" s="17" t="s">
        <v>23</v>
      </c>
    </row>
    <row r="117" spans="1:8" s="16" customFormat="1" x14ac:dyDescent="0.25">
      <c r="A117" s="17">
        <v>109</v>
      </c>
      <c r="B117" s="17" t="s">
        <v>249</v>
      </c>
      <c r="C117" s="17" t="s">
        <v>250</v>
      </c>
      <c r="D117" s="17" t="s">
        <v>2</v>
      </c>
      <c r="E117" s="17" t="s">
        <v>3</v>
      </c>
      <c r="F117" s="18">
        <v>363.95</v>
      </c>
      <c r="G117" s="17" t="s">
        <v>17</v>
      </c>
      <c r="H117" s="17" t="s">
        <v>18</v>
      </c>
    </row>
    <row r="118" spans="1:8" s="16" customFormat="1" x14ac:dyDescent="0.25">
      <c r="A118" s="17">
        <v>110</v>
      </c>
      <c r="B118" s="17" t="s">
        <v>251</v>
      </c>
      <c r="C118" s="17" t="s">
        <v>252</v>
      </c>
      <c r="D118" s="17" t="s">
        <v>2</v>
      </c>
      <c r="E118" s="17" t="s">
        <v>3</v>
      </c>
      <c r="F118" s="18">
        <v>1760</v>
      </c>
      <c r="G118" s="17" t="s">
        <v>41</v>
      </c>
      <c r="H118" s="17" t="s">
        <v>42</v>
      </c>
    </row>
    <row r="119" spans="1:8" s="16" customFormat="1" x14ac:dyDescent="0.25">
      <c r="A119" s="17">
        <v>111</v>
      </c>
      <c r="B119" s="17" t="s">
        <v>253</v>
      </c>
      <c r="C119" s="17" t="s">
        <v>254</v>
      </c>
      <c r="D119" s="17" t="s">
        <v>2</v>
      </c>
      <c r="E119" s="17" t="s">
        <v>3</v>
      </c>
      <c r="F119" s="18">
        <v>149.34</v>
      </c>
      <c r="G119" s="17" t="s">
        <v>58</v>
      </c>
      <c r="H119" s="17" t="s">
        <v>59</v>
      </c>
    </row>
    <row r="120" spans="1:8" s="16" customFormat="1" x14ac:dyDescent="0.25">
      <c r="A120" s="17">
        <v>112</v>
      </c>
      <c r="B120" s="17" t="s">
        <v>255</v>
      </c>
      <c r="C120" s="17" t="s">
        <v>256</v>
      </c>
      <c r="D120" s="17" t="s">
        <v>2</v>
      </c>
      <c r="E120" s="17" t="s">
        <v>3</v>
      </c>
      <c r="F120" s="18">
        <v>577.29</v>
      </c>
      <c r="G120" s="17" t="s">
        <v>22</v>
      </c>
      <c r="H120" s="17" t="s">
        <v>23</v>
      </c>
    </row>
    <row r="121" spans="1:8" s="16" customFormat="1" x14ac:dyDescent="0.25">
      <c r="A121" s="17">
        <v>113</v>
      </c>
      <c r="B121" s="17" t="s">
        <v>257</v>
      </c>
      <c r="C121" s="17" t="s">
        <v>258</v>
      </c>
      <c r="D121" s="17" t="s">
        <v>259</v>
      </c>
      <c r="E121" s="17" t="s">
        <v>3</v>
      </c>
      <c r="F121" s="18">
        <v>860.63</v>
      </c>
      <c r="G121" s="17" t="s">
        <v>58</v>
      </c>
      <c r="H121" s="17" t="s">
        <v>59</v>
      </c>
    </row>
    <row r="122" spans="1:8" s="16" customFormat="1" x14ac:dyDescent="0.25">
      <c r="A122" s="17">
        <v>114</v>
      </c>
      <c r="B122" s="17" t="s">
        <v>260</v>
      </c>
      <c r="C122" s="17" t="s">
        <v>261</v>
      </c>
      <c r="D122" s="17" t="s">
        <v>2</v>
      </c>
      <c r="E122" s="17" t="s">
        <v>3</v>
      </c>
      <c r="F122" s="18">
        <v>570</v>
      </c>
      <c r="G122" s="17" t="s">
        <v>71</v>
      </c>
      <c r="H122" s="17" t="s">
        <v>72</v>
      </c>
    </row>
    <row r="123" spans="1:8" s="16" customFormat="1" x14ac:dyDescent="0.25">
      <c r="A123" s="17">
        <v>115</v>
      </c>
      <c r="B123" s="17" t="s">
        <v>262</v>
      </c>
      <c r="C123" s="17" t="s">
        <v>263</v>
      </c>
      <c r="D123" s="17" t="s">
        <v>2</v>
      </c>
      <c r="E123" s="17" t="s">
        <v>3</v>
      </c>
      <c r="F123" s="18">
        <v>1350</v>
      </c>
      <c r="G123" s="17" t="s">
        <v>71</v>
      </c>
      <c r="H123" s="17" t="s">
        <v>72</v>
      </c>
    </row>
    <row r="124" spans="1:8" s="16" customFormat="1" x14ac:dyDescent="0.25">
      <c r="A124" s="17">
        <v>116</v>
      </c>
      <c r="B124" s="17" t="s">
        <v>264</v>
      </c>
      <c r="C124" s="17" t="s">
        <v>265</v>
      </c>
      <c r="D124" s="17" t="s">
        <v>2</v>
      </c>
      <c r="E124" s="17" t="s">
        <v>3</v>
      </c>
      <c r="F124" s="18">
        <v>56615.850000000006</v>
      </c>
      <c r="G124" s="17" t="s">
        <v>22</v>
      </c>
      <c r="H124" s="17" t="s">
        <v>23</v>
      </c>
    </row>
    <row r="125" spans="1:8" s="16" customFormat="1" x14ac:dyDescent="0.25">
      <c r="A125" s="17">
        <v>117</v>
      </c>
      <c r="B125" s="17" t="s">
        <v>264</v>
      </c>
      <c r="C125" s="17" t="s">
        <v>265</v>
      </c>
      <c r="D125" s="17" t="s">
        <v>2</v>
      </c>
      <c r="E125" s="17" t="s">
        <v>3</v>
      </c>
      <c r="F125" s="18">
        <v>116.12</v>
      </c>
      <c r="G125" s="17" t="s">
        <v>29</v>
      </c>
      <c r="H125" s="17" t="s">
        <v>30</v>
      </c>
    </row>
    <row r="126" spans="1:8" s="16" customFormat="1" x14ac:dyDescent="0.25">
      <c r="A126" s="17">
        <v>118</v>
      </c>
      <c r="B126" s="17" t="s">
        <v>266</v>
      </c>
      <c r="C126" s="17" t="s">
        <v>267</v>
      </c>
      <c r="D126" s="17" t="s">
        <v>268</v>
      </c>
      <c r="E126" s="17" t="s">
        <v>3</v>
      </c>
      <c r="F126" s="18">
        <v>390.59</v>
      </c>
      <c r="G126" s="17" t="s">
        <v>22</v>
      </c>
      <c r="H126" s="17" t="s">
        <v>23</v>
      </c>
    </row>
    <row r="127" spans="1:8" s="16" customFormat="1" x14ac:dyDescent="0.25">
      <c r="A127" s="17">
        <v>119</v>
      </c>
      <c r="B127" s="17" t="s">
        <v>269</v>
      </c>
      <c r="C127" s="17" t="s">
        <v>270</v>
      </c>
      <c r="D127" s="17" t="s">
        <v>2</v>
      </c>
      <c r="E127" s="17" t="s">
        <v>3</v>
      </c>
      <c r="F127" s="18">
        <v>1433.1</v>
      </c>
      <c r="G127" s="17" t="s">
        <v>33</v>
      </c>
      <c r="H127" s="17" t="s">
        <v>34</v>
      </c>
    </row>
    <row r="128" spans="1:8" s="16" customFormat="1" x14ac:dyDescent="0.25">
      <c r="A128" s="17">
        <v>120</v>
      </c>
      <c r="B128" s="17" t="s">
        <v>271</v>
      </c>
      <c r="C128" s="17" t="s">
        <v>272</v>
      </c>
      <c r="D128" s="17" t="s">
        <v>2</v>
      </c>
      <c r="E128" s="17" t="s">
        <v>3</v>
      </c>
      <c r="F128" s="18">
        <v>36.08</v>
      </c>
      <c r="G128" s="17" t="s">
        <v>17</v>
      </c>
      <c r="H128" s="17" t="s">
        <v>18</v>
      </c>
    </row>
    <row r="129" spans="1:8" s="16" customFormat="1" x14ac:dyDescent="0.25">
      <c r="A129" s="17">
        <v>121</v>
      </c>
      <c r="B129" s="17" t="s">
        <v>271</v>
      </c>
      <c r="C129" s="17" t="s">
        <v>272</v>
      </c>
      <c r="D129" s="17" t="s">
        <v>2</v>
      </c>
      <c r="E129" s="17" t="s">
        <v>3</v>
      </c>
      <c r="F129" s="18">
        <v>3.38</v>
      </c>
      <c r="G129" s="17" t="s">
        <v>94</v>
      </c>
      <c r="H129" s="17" t="s">
        <v>95</v>
      </c>
    </row>
    <row r="130" spans="1:8" s="16" customFormat="1" x14ac:dyDescent="0.25">
      <c r="A130" s="17">
        <v>122</v>
      </c>
      <c r="B130" s="17" t="s">
        <v>273</v>
      </c>
      <c r="C130" s="17" t="s">
        <v>274</v>
      </c>
      <c r="D130" s="17" t="s">
        <v>49</v>
      </c>
      <c r="E130" s="17" t="s">
        <v>3</v>
      </c>
      <c r="F130" s="18">
        <v>1726.78</v>
      </c>
      <c r="G130" s="17" t="s">
        <v>22</v>
      </c>
      <c r="H130" s="17" t="s">
        <v>23</v>
      </c>
    </row>
    <row r="131" spans="1:8" s="16" customFormat="1" x14ac:dyDescent="0.25">
      <c r="A131" s="17">
        <v>123</v>
      </c>
      <c r="B131" s="17" t="s">
        <v>275</v>
      </c>
      <c r="C131" s="17" t="s">
        <v>276</v>
      </c>
      <c r="D131" s="17" t="s">
        <v>2</v>
      </c>
      <c r="E131" s="17" t="s">
        <v>3</v>
      </c>
      <c r="F131" s="18">
        <v>44560.639999999999</v>
      </c>
      <c r="G131" s="17" t="s">
        <v>22</v>
      </c>
      <c r="H131" s="17" t="s">
        <v>23</v>
      </c>
    </row>
    <row r="132" spans="1:8" s="16" customFormat="1" x14ac:dyDescent="0.25">
      <c r="A132" s="17">
        <v>124</v>
      </c>
      <c r="B132" s="17" t="s">
        <v>277</v>
      </c>
      <c r="C132" s="17" t="s">
        <v>278</v>
      </c>
      <c r="D132" s="17" t="s">
        <v>279</v>
      </c>
      <c r="E132" s="17" t="s">
        <v>3</v>
      </c>
      <c r="F132" s="18">
        <v>6337.5</v>
      </c>
      <c r="G132" s="17" t="s">
        <v>83</v>
      </c>
      <c r="H132" s="17" t="s">
        <v>84</v>
      </c>
    </row>
    <row r="133" spans="1:8" s="16" customFormat="1" x14ac:dyDescent="0.25">
      <c r="A133" s="17">
        <v>125</v>
      </c>
      <c r="B133" s="17" t="s">
        <v>280</v>
      </c>
      <c r="C133" s="17" t="s">
        <v>281</v>
      </c>
      <c r="D133" s="17" t="s">
        <v>2</v>
      </c>
      <c r="E133" s="17" t="s">
        <v>3</v>
      </c>
      <c r="F133" s="18">
        <v>47526.04</v>
      </c>
      <c r="G133" s="17" t="s">
        <v>50</v>
      </c>
      <c r="H133" s="17" t="s">
        <v>51</v>
      </c>
    </row>
    <row r="134" spans="1:8" s="16" customFormat="1" x14ac:dyDescent="0.25">
      <c r="A134" s="17">
        <v>126</v>
      </c>
      <c r="B134" s="17" t="s">
        <v>282</v>
      </c>
      <c r="C134" s="17" t="s">
        <v>283</v>
      </c>
      <c r="D134" s="17" t="s">
        <v>2</v>
      </c>
      <c r="E134" s="17" t="s">
        <v>3</v>
      </c>
      <c r="F134" s="18">
        <v>923.41</v>
      </c>
      <c r="G134" s="17" t="s">
        <v>33</v>
      </c>
      <c r="H134" s="17" t="s">
        <v>34</v>
      </c>
    </row>
    <row r="135" spans="1:8" s="16" customFormat="1" x14ac:dyDescent="0.25">
      <c r="A135" s="17">
        <v>127</v>
      </c>
      <c r="B135" s="17" t="s">
        <v>284</v>
      </c>
      <c r="C135" s="17" t="s">
        <v>285</v>
      </c>
      <c r="D135" s="17" t="s">
        <v>2</v>
      </c>
      <c r="E135" s="17" t="s">
        <v>3</v>
      </c>
      <c r="F135" s="18">
        <v>30</v>
      </c>
      <c r="G135" s="17" t="s">
        <v>94</v>
      </c>
      <c r="H135" s="17" t="s">
        <v>95</v>
      </c>
    </row>
    <row r="136" spans="1:8" s="16" customFormat="1" x14ac:dyDescent="0.25">
      <c r="A136" s="17">
        <v>128</v>
      </c>
      <c r="B136" s="17" t="s">
        <v>286</v>
      </c>
      <c r="C136" s="17" t="s">
        <v>287</v>
      </c>
      <c r="D136" s="17" t="s">
        <v>288</v>
      </c>
      <c r="E136" s="17" t="s">
        <v>3</v>
      </c>
      <c r="F136" s="18">
        <v>37.5</v>
      </c>
      <c r="G136" s="17" t="s">
        <v>17</v>
      </c>
      <c r="H136" s="17" t="s">
        <v>18</v>
      </c>
    </row>
    <row r="137" spans="1:8" s="16" customFormat="1" x14ac:dyDescent="0.25">
      <c r="A137" s="17">
        <v>129</v>
      </c>
      <c r="B137" s="17" t="s">
        <v>286</v>
      </c>
      <c r="C137" s="17" t="s">
        <v>287</v>
      </c>
      <c r="D137" s="17" t="s">
        <v>288</v>
      </c>
      <c r="E137" s="17" t="s">
        <v>3</v>
      </c>
      <c r="F137" s="18">
        <v>16.100000000000001</v>
      </c>
      <c r="G137" s="17" t="s">
        <v>289</v>
      </c>
      <c r="H137" s="17" t="s">
        <v>290</v>
      </c>
    </row>
    <row r="138" spans="1:8" s="16" customFormat="1" x14ac:dyDescent="0.25">
      <c r="A138" s="17">
        <v>130</v>
      </c>
      <c r="B138" s="17" t="s">
        <v>291</v>
      </c>
      <c r="C138" s="17" t="s">
        <v>292</v>
      </c>
      <c r="D138" s="17" t="s">
        <v>151</v>
      </c>
      <c r="E138" s="17" t="s">
        <v>3</v>
      </c>
      <c r="F138" s="18">
        <v>663.61</v>
      </c>
      <c r="G138" s="17" t="s">
        <v>71</v>
      </c>
      <c r="H138" s="17" t="s">
        <v>72</v>
      </c>
    </row>
    <row r="139" spans="1:8" s="16" customFormat="1" x14ac:dyDescent="0.25">
      <c r="A139" s="17">
        <v>131</v>
      </c>
      <c r="B139" s="17" t="s">
        <v>293</v>
      </c>
      <c r="C139" s="17" t="s">
        <v>294</v>
      </c>
      <c r="D139" s="17" t="s">
        <v>2</v>
      </c>
      <c r="E139" s="17" t="s">
        <v>3</v>
      </c>
      <c r="F139" s="18">
        <v>16053</v>
      </c>
      <c r="G139" s="17" t="s">
        <v>4</v>
      </c>
      <c r="H139" s="17" t="s">
        <v>5</v>
      </c>
    </row>
    <row r="140" spans="1:8" s="16" customFormat="1" x14ac:dyDescent="0.25">
      <c r="A140" s="17">
        <v>132</v>
      </c>
      <c r="B140" s="17" t="s">
        <v>295</v>
      </c>
      <c r="C140" s="17" t="s">
        <v>296</v>
      </c>
      <c r="D140" s="17" t="s">
        <v>2</v>
      </c>
      <c r="E140" s="17" t="s">
        <v>3</v>
      </c>
      <c r="F140" s="18">
        <v>413.76</v>
      </c>
      <c r="G140" s="17" t="s">
        <v>29</v>
      </c>
      <c r="H140" s="17" t="s">
        <v>30</v>
      </c>
    </row>
    <row r="141" spans="1:8" s="16" customFormat="1" x14ac:dyDescent="0.25">
      <c r="A141" s="17">
        <v>133</v>
      </c>
      <c r="B141" s="17" t="s">
        <v>297</v>
      </c>
      <c r="C141" s="17" t="s">
        <v>298</v>
      </c>
      <c r="D141" s="17" t="s">
        <v>2</v>
      </c>
      <c r="E141" s="17" t="s">
        <v>3</v>
      </c>
      <c r="F141" s="18">
        <v>63.8</v>
      </c>
      <c r="G141" s="17" t="s">
        <v>33</v>
      </c>
      <c r="H141" s="17" t="s">
        <v>34</v>
      </c>
    </row>
    <row r="142" spans="1:8" s="16" customFormat="1" x14ac:dyDescent="0.25">
      <c r="A142" s="17">
        <v>134</v>
      </c>
      <c r="B142" s="17" t="s">
        <v>299</v>
      </c>
      <c r="C142" s="17" t="s">
        <v>300</v>
      </c>
      <c r="D142" s="17" t="s">
        <v>2</v>
      </c>
      <c r="E142" s="17" t="s">
        <v>3</v>
      </c>
      <c r="F142" s="18">
        <v>64.5</v>
      </c>
      <c r="G142" s="17" t="s">
        <v>94</v>
      </c>
      <c r="H142" s="17" t="s">
        <v>95</v>
      </c>
    </row>
    <row r="143" spans="1:8" s="16" customFormat="1" x14ac:dyDescent="0.25">
      <c r="A143" s="17">
        <v>135</v>
      </c>
      <c r="B143" s="17" t="s">
        <v>299</v>
      </c>
      <c r="C143" s="17" t="s">
        <v>300</v>
      </c>
      <c r="D143" s="17" t="s">
        <v>2</v>
      </c>
      <c r="E143" s="17" t="s">
        <v>3</v>
      </c>
      <c r="F143" s="18">
        <v>153.68</v>
      </c>
      <c r="G143" s="17" t="s">
        <v>58</v>
      </c>
      <c r="H143" s="17" t="s">
        <v>59</v>
      </c>
    </row>
    <row r="144" spans="1:8" s="16" customFormat="1" x14ac:dyDescent="0.25">
      <c r="A144" s="17">
        <v>136</v>
      </c>
      <c r="B144" s="17" t="s">
        <v>301</v>
      </c>
      <c r="C144" s="17" t="s">
        <v>302</v>
      </c>
      <c r="D144" s="17" t="s">
        <v>2</v>
      </c>
      <c r="E144" s="17" t="s">
        <v>3</v>
      </c>
      <c r="F144" s="18">
        <v>740</v>
      </c>
      <c r="G144" s="17" t="s">
        <v>9</v>
      </c>
      <c r="H144" s="17" t="s">
        <v>10</v>
      </c>
    </row>
    <row r="145" spans="1:8" s="16" customFormat="1" x14ac:dyDescent="0.25">
      <c r="A145" s="17">
        <v>137</v>
      </c>
      <c r="B145" s="17" t="s">
        <v>303</v>
      </c>
      <c r="C145" s="17" t="s">
        <v>304</v>
      </c>
      <c r="D145" s="17" t="s">
        <v>197</v>
      </c>
      <c r="E145" s="17" t="s">
        <v>3</v>
      </c>
      <c r="F145" s="18">
        <v>1450</v>
      </c>
      <c r="G145" s="17" t="s">
        <v>4</v>
      </c>
      <c r="H145" s="17" t="s">
        <v>5</v>
      </c>
    </row>
    <row r="146" spans="1:8" s="16" customFormat="1" x14ac:dyDescent="0.25">
      <c r="A146" s="17">
        <v>138</v>
      </c>
      <c r="B146" s="17" t="s">
        <v>305</v>
      </c>
      <c r="C146" s="17" t="s">
        <v>306</v>
      </c>
      <c r="D146" s="17" t="s">
        <v>2</v>
      </c>
      <c r="E146" s="17" t="s">
        <v>3</v>
      </c>
      <c r="F146" s="18">
        <v>26.5</v>
      </c>
      <c r="G146" s="17" t="s">
        <v>189</v>
      </c>
      <c r="H146" s="17" t="s">
        <v>190</v>
      </c>
    </row>
    <row r="147" spans="1:8" s="16" customFormat="1" x14ac:dyDescent="0.25">
      <c r="A147" s="17">
        <v>139</v>
      </c>
      <c r="B147" s="17" t="s">
        <v>307</v>
      </c>
      <c r="C147" s="17" t="s">
        <v>308</v>
      </c>
      <c r="D147" s="17" t="s">
        <v>2</v>
      </c>
      <c r="E147" s="17" t="s">
        <v>3</v>
      </c>
      <c r="F147" s="18">
        <v>11.28</v>
      </c>
      <c r="G147" s="17" t="s">
        <v>189</v>
      </c>
      <c r="H147" s="17" t="s">
        <v>190</v>
      </c>
    </row>
    <row r="148" spans="1:8" s="16" customFormat="1" x14ac:dyDescent="0.25">
      <c r="A148" s="17">
        <v>140</v>
      </c>
      <c r="B148" s="17" t="s">
        <v>309</v>
      </c>
      <c r="C148" s="17" t="s">
        <v>310</v>
      </c>
      <c r="D148" s="17" t="s">
        <v>26</v>
      </c>
      <c r="E148" s="17" t="s">
        <v>3</v>
      </c>
      <c r="F148" s="18">
        <v>8862.8799999999992</v>
      </c>
      <c r="G148" s="17" t="s">
        <v>58</v>
      </c>
      <c r="H148" s="17" t="s">
        <v>59</v>
      </c>
    </row>
    <row r="149" spans="1:8" s="16" customFormat="1" x14ac:dyDescent="0.25">
      <c r="A149" s="17">
        <v>141</v>
      </c>
      <c r="B149" s="17" t="s">
        <v>311</v>
      </c>
      <c r="C149" s="17" t="s">
        <v>312</v>
      </c>
      <c r="D149" s="17" t="s">
        <v>2</v>
      </c>
      <c r="E149" s="17" t="s">
        <v>3</v>
      </c>
      <c r="F149" s="18">
        <v>100</v>
      </c>
      <c r="G149" s="17" t="s">
        <v>58</v>
      </c>
      <c r="H149" s="17" t="s">
        <v>59</v>
      </c>
    </row>
    <row r="150" spans="1:8" s="16" customFormat="1" x14ac:dyDescent="0.25">
      <c r="A150" s="17">
        <v>142</v>
      </c>
      <c r="B150" s="17" t="s">
        <v>313</v>
      </c>
      <c r="C150" s="17" t="s">
        <v>314</v>
      </c>
      <c r="D150" s="17" t="s">
        <v>2</v>
      </c>
      <c r="E150" s="17" t="s">
        <v>3</v>
      </c>
      <c r="F150" s="18">
        <v>1522.48</v>
      </c>
      <c r="G150" s="17" t="s">
        <v>71</v>
      </c>
      <c r="H150" s="17" t="s">
        <v>72</v>
      </c>
    </row>
    <row r="151" spans="1:8" s="16" customFormat="1" x14ac:dyDescent="0.25">
      <c r="A151" s="17">
        <v>143</v>
      </c>
      <c r="B151" s="17" t="s">
        <v>315</v>
      </c>
      <c r="C151" s="17" t="s">
        <v>316</v>
      </c>
      <c r="D151" s="17" t="s">
        <v>2</v>
      </c>
      <c r="E151" s="17" t="s">
        <v>3</v>
      </c>
      <c r="F151" s="18">
        <v>343.62</v>
      </c>
      <c r="G151" s="17" t="s">
        <v>71</v>
      </c>
      <c r="H151" s="17" t="s">
        <v>72</v>
      </c>
    </row>
    <row r="152" spans="1:8" s="16" customFormat="1" x14ac:dyDescent="0.25">
      <c r="A152" s="17">
        <v>144</v>
      </c>
      <c r="B152" s="17" t="s">
        <v>317</v>
      </c>
      <c r="C152" s="17" t="s">
        <v>318</v>
      </c>
      <c r="D152" s="17" t="s">
        <v>2</v>
      </c>
      <c r="E152" s="17" t="s">
        <v>3</v>
      </c>
      <c r="F152" s="18">
        <v>6.8</v>
      </c>
      <c r="G152" s="17" t="s">
        <v>17</v>
      </c>
      <c r="H152" s="17" t="s">
        <v>18</v>
      </c>
    </row>
    <row r="153" spans="1:8" s="16" customFormat="1" x14ac:dyDescent="0.25">
      <c r="A153" s="17">
        <v>145</v>
      </c>
      <c r="B153" s="17" t="s">
        <v>317</v>
      </c>
      <c r="C153" s="17" t="s">
        <v>318</v>
      </c>
      <c r="D153" s="17" t="s">
        <v>2</v>
      </c>
      <c r="E153" s="17" t="s">
        <v>3</v>
      </c>
      <c r="F153" s="18">
        <v>27.2</v>
      </c>
      <c r="G153" s="17" t="s">
        <v>94</v>
      </c>
      <c r="H153" s="17" t="s">
        <v>95</v>
      </c>
    </row>
    <row r="154" spans="1:8" s="16" customFormat="1" x14ac:dyDescent="0.25">
      <c r="A154" s="17">
        <v>146</v>
      </c>
      <c r="B154" s="17" t="s">
        <v>319</v>
      </c>
      <c r="C154" s="17" t="s">
        <v>320</v>
      </c>
      <c r="D154" s="17" t="s">
        <v>2</v>
      </c>
      <c r="E154" s="17" t="s">
        <v>3</v>
      </c>
      <c r="F154" s="18">
        <v>475.2</v>
      </c>
      <c r="G154" s="17" t="s">
        <v>83</v>
      </c>
      <c r="H154" s="17" t="s">
        <v>84</v>
      </c>
    </row>
    <row r="155" spans="1:8" s="16" customFormat="1" x14ac:dyDescent="0.25">
      <c r="A155" s="17">
        <v>147</v>
      </c>
      <c r="B155" s="17" t="s">
        <v>321</v>
      </c>
      <c r="C155" s="17" t="s">
        <v>322</v>
      </c>
      <c r="D155" s="17" t="s">
        <v>323</v>
      </c>
      <c r="E155" s="17" t="s">
        <v>3</v>
      </c>
      <c r="F155" s="18">
        <v>1131.58</v>
      </c>
      <c r="G155" s="17" t="s">
        <v>181</v>
      </c>
      <c r="H155" s="17" t="s">
        <v>182</v>
      </c>
    </row>
    <row r="156" spans="1:8" s="16" customFormat="1" x14ac:dyDescent="0.25">
      <c r="A156" s="17">
        <v>148</v>
      </c>
      <c r="B156" s="17" t="s">
        <v>321</v>
      </c>
      <c r="C156" s="17" t="s">
        <v>322</v>
      </c>
      <c r="D156" s="17" t="s">
        <v>323</v>
      </c>
      <c r="E156" s="17" t="s">
        <v>3</v>
      </c>
      <c r="F156" s="18">
        <v>13.54</v>
      </c>
      <c r="G156" s="17" t="s">
        <v>17</v>
      </c>
      <c r="H156" s="17" t="s">
        <v>18</v>
      </c>
    </row>
    <row r="157" spans="1:8" s="16" customFormat="1" x14ac:dyDescent="0.25">
      <c r="A157" s="17">
        <v>149</v>
      </c>
      <c r="B157" s="17" t="s">
        <v>324</v>
      </c>
      <c r="C157" s="17" t="s">
        <v>325</v>
      </c>
      <c r="D157" s="17" t="s">
        <v>2</v>
      </c>
      <c r="E157" s="17" t="s">
        <v>3</v>
      </c>
      <c r="F157" s="18">
        <v>711.25</v>
      </c>
      <c r="G157" s="17" t="s">
        <v>83</v>
      </c>
      <c r="H157" s="17" t="s">
        <v>84</v>
      </c>
    </row>
    <row r="158" spans="1:8" s="16" customFormat="1" x14ac:dyDescent="0.25">
      <c r="A158" s="17">
        <v>150</v>
      </c>
      <c r="B158" s="17" t="s">
        <v>326</v>
      </c>
      <c r="C158" s="17" t="s">
        <v>327</v>
      </c>
      <c r="D158" s="17" t="s">
        <v>2</v>
      </c>
      <c r="E158" s="17" t="s">
        <v>3</v>
      </c>
      <c r="F158" s="18">
        <v>2417.84</v>
      </c>
      <c r="G158" s="17" t="s">
        <v>17</v>
      </c>
      <c r="H158" s="17" t="s">
        <v>18</v>
      </c>
    </row>
    <row r="159" spans="1:8" s="16" customFormat="1" x14ac:dyDescent="0.25">
      <c r="A159" s="17">
        <v>151</v>
      </c>
      <c r="B159" s="17" t="s">
        <v>328</v>
      </c>
      <c r="C159" s="17" t="s">
        <v>329</v>
      </c>
      <c r="D159" s="17" t="s">
        <v>2</v>
      </c>
      <c r="E159" s="17" t="s">
        <v>3</v>
      </c>
      <c r="F159" s="18">
        <v>272.5</v>
      </c>
      <c r="G159" s="17" t="s">
        <v>330</v>
      </c>
      <c r="H159" s="17" t="s">
        <v>331</v>
      </c>
    </row>
    <row r="160" spans="1:8" s="16" customFormat="1" x14ac:dyDescent="0.25">
      <c r="A160" s="17">
        <v>152</v>
      </c>
      <c r="B160" s="17" t="s">
        <v>332</v>
      </c>
      <c r="C160" s="17" t="s">
        <v>333</v>
      </c>
      <c r="D160" s="17" t="s">
        <v>2</v>
      </c>
      <c r="E160" s="17" t="s">
        <v>3</v>
      </c>
      <c r="F160" s="18">
        <v>2196.9</v>
      </c>
      <c r="G160" s="17" t="s">
        <v>334</v>
      </c>
      <c r="H160" s="17" t="s">
        <v>335</v>
      </c>
    </row>
    <row r="161" spans="1:8" s="16" customFormat="1" x14ac:dyDescent="0.25">
      <c r="A161" s="17">
        <v>153</v>
      </c>
      <c r="B161" s="17" t="s">
        <v>336</v>
      </c>
      <c r="C161" s="17" t="s">
        <v>337</v>
      </c>
      <c r="D161" s="17" t="s">
        <v>2</v>
      </c>
      <c r="E161" s="17" t="s">
        <v>3</v>
      </c>
      <c r="F161" s="18">
        <v>1142.3499999999999</v>
      </c>
      <c r="G161" s="17" t="s">
        <v>338</v>
      </c>
      <c r="H161" s="17" t="s">
        <v>339</v>
      </c>
    </row>
    <row r="162" spans="1:8" s="16" customFormat="1" x14ac:dyDescent="0.25">
      <c r="A162" s="17">
        <v>154</v>
      </c>
      <c r="B162" s="17" t="s">
        <v>340</v>
      </c>
      <c r="C162" s="17" t="s">
        <v>341</v>
      </c>
      <c r="D162" s="17" t="s">
        <v>2</v>
      </c>
      <c r="E162" s="17" t="s">
        <v>3</v>
      </c>
      <c r="F162" s="18">
        <v>249</v>
      </c>
      <c r="G162" s="17" t="s">
        <v>33</v>
      </c>
      <c r="H162" s="17" t="s">
        <v>34</v>
      </c>
    </row>
    <row r="163" spans="1:8" s="16" customFormat="1" x14ac:dyDescent="0.25">
      <c r="A163" s="17">
        <v>155</v>
      </c>
      <c r="B163" s="17" t="s">
        <v>342</v>
      </c>
      <c r="C163" s="17" t="s">
        <v>343</v>
      </c>
      <c r="D163" s="17" t="s">
        <v>2</v>
      </c>
      <c r="E163" s="17" t="s">
        <v>3</v>
      </c>
      <c r="F163" s="18">
        <v>741.25</v>
      </c>
      <c r="G163" s="17" t="s">
        <v>168</v>
      </c>
      <c r="H163" s="17" t="s">
        <v>169</v>
      </c>
    </row>
    <row r="164" spans="1:8" s="16" customFormat="1" x14ac:dyDescent="0.25">
      <c r="A164" s="17">
        <v>156</v>
      </c>
      <c r="B164" s="17" t="s">
        <v>344</v>
      </c>
      <c r="C164" s="17" t="s">
        <v>345</v>
      </c>
      <c r="D164" s="17" t="s">
        <v>2</v>
      </c>
      <c r="E164" s="17" t="s">
        <v>3</v>
      </c>
      <c r="F164" s="18">
        <v>21941.81</v>
      </c>
      <c r="G164" s="17" t="s">
        <v>22</v>
      </c>
      <c r="H164" s="17" t="s">
        <v>23</v>
      </c>
    </row>
    <row r="165" spans="1:8" s="16" customFormat="1" x14ac:dyDescent="0.25">
      <c r="A165" s="17">
        <v>157</v>
      </c>
      <c r="B165" s="17" t="s">
        <v>344</v>
      </c>
      <c r="C165" s="17" t="s">
        <v>345</v>
      </c>
      <c r="D165" s="17" t="s">
        <v>2</v>
      </c>
      <c r="E165" s="17" t="s">
        <v>3</v>
      </c>
      <c r="F165" s="18">
        <v>629.59</v>
      </c>
      <c r="G165" s="17" t="s">
        <v>29</v>
      </c>
      <c r="H165" s="17" t="s">
        <v>30</v>
      </c>
    </row>
    <row r="166" spans="1:8" s="16" customFormat="1" x14ac:dyDescent="0.25">
      <c r="A166" s="17">
        <v>158</v>
      </c>
      <c r="B166" s="17" t="s">
        <v>344</v>
      </c>
      <c r="C166" s="17" t="s">
        <v>345</v>
      </c>
      <c r="D166" s="17" t="s">
        <v>2</v>
      </c>
      <c r="E166" s="17" t="s">
        <v>3</v>
      </c>
      <c r="F166" s="18">
        <v>954.83</v>
      </c>
      <c r="G166" s="17" t="s">
        <v>58</v>
      </c>
      <c r="H166" s="17" t="s">
        <v>59</v>
      </c>
    </row>
    <row r="167" spans="1:8" s="16" customFormat="1" x14ac:dyDescent="0.25">
      <c r="A167" s="17">
        <v>159</v>
      </c>
      <c r="B167" s="17" t="s">
        <v>346</v>
      </c>
      <c r="C167" s="17" t="s">
        <v>347</v>
      </c>
      <c r="D167" s="17" t="s">
        <v>2</v>
      </c>
      <c r="E167" s="17" t="s">
        <v>3</v>
      </c>
      <c r="F167" s="18">
        <v>3892.18</v>
      </c>
      <c r="G167" s="17" t="s">
        <v>79</v>
      </c>
      <c r="H167" s="17" t="s">
        <v>80</v>
      </c>
    </row>
    <row r="168" spans="1:8" s="16" customFormat="1" x14ac:dyDescent="0.25">
      <c r="A168" s="17">
        <v>160</v>
      </c>
      <c r="B168" s="17" t="s">
        <v>348</v>
      </c>
      <c r="C168" s="17" t="s">
        <v>349</v>
      </c>
      <c r="D168" s="17" t="s">
        <v>2</v>
      </c>
      <c r="E168" s="17" t="s">
        <v>3</v>
      </c>
      <c r="F168" s="18">
        <v>82.95</v>
      </c>
      <c r="G168" s="17" t="s">
        <v>58</v>
      </c>
      <c r="H168" s="17" t="s">
        <v>59</v>
      </c>
    </row>
    <row r="169" spans="1:8" s="16" customFormat="1" x14ac:dyDescent="0.25">
      <c r="A169" s="17">
        <v>161</v>
      </c>
      <c r="B169" s="17" t="s">
        <v>350</v>
      </c>
      <c r="C169" s="17" t="s">
        <v>351</v>
      </c>
      <c r="D169" s="17" t="s">
        <v>2</v>
      </c>
      <c r="E169" s="17" t="s">
        <v>3</v>
      </c>
      <c r="F169" s="18">
        <v>2677.18</v>
      </c>
      <c r="G169" s="17" t="s">
        <v>79</v>
      </c>
      <c r="H169" s="17" t="s">
        <v>80</v>
      </c>
    </row>
    <row r="170" spans="1:8" s="16" customFormat="1" x14ac:dyDescent="0.25">
      <c r="A170" s="17">
        <v>162</v>
      </c>
      <c r="B170" s="17" t="s">
        <v>352</v>
      </c>
      <c r="C170" s="17" t="s">
        <v>353</v>
      </c>
      <c r="D170" s="17" t="s">
        <v>2</v>
      </c>
      <c r="E170" s="17" t="s">
        <v>3</v>
      </c>
      <c r="F170" s="18">
        <v>64</v>
      </c>
      <c r="G170" s="17" t="s">
        <v>79</v>
      </c>
      <c r="H170" s="17" t="s">
        <v>80</v>
      </c>
    </row>
    <row r="171" spans="1:8" s="16" customFormat="1" x14ac:dyDescent="0.25">
      <c r="A171" s="17">
        <v>163</v>
      </c>
      <c r="B171" s="17" t="s">
        <v>354</v>
      </c>
      <c r="C171" s="17" t="s">
        <v>355</v>
      </c>
      <c r="D171" s="17" t="s">
        <v>2</v>
      </c>
      <c r="E171" s="17" t="s">
        <v>3</v>
      </c>
      <c r="F171" s="18">
        <v>313.58999999999997</v>
      </c>
      <c r="G171" s="17" t="s">
        <v>58</v>
      </c>
      <c r="H171" s="17" t="s">
        <v>59</v>
      </c>
    </row>
    <row r="172" spans="1:8" s="16" customFormat="1" x14ac:dyDescent="0.25">
      <c r="A172" s="17">
        <v>164</v>
      </c>
      <c r="B172" s="17" t="s">
        <v>354</v>
      </c>
      <c r="C172" s="17" t="s">
        <v>355</v>
      </c>
      <c r="D172" s="17" t="s">
        <v>2</v>
      </c>
      <c r="E172" s="17" t="s">
        <v>3</v>
      </c>
      <c r="F172" s="18">
        <v>584.82000000000005</v>
      </c>
      <c r="G172" s="17" t="s">
        <v>50</v>
      </c>
      <c r="H172" s="17" t="s">
        <v>51</v>
      </c>
    </row>
    <row r="173" spans="1:8" s="16" customFormat="1" x14ac:dyDescent="0.25">
      <c r="A173" s="17">
        <v>165</v>
      </c>
      <c r="B173" s="17" t="s">
        <v>356</v>
      </c>
      <c r="C173" s="17" t="s">
        <v>357</v>
      </c>
      <c r="D173" s="17" t="s">
        <v>2</v>
      </c>
      <c r="E173" s="17" t="s">
        <v>3</v>
      </c>
      <c r="F173" s="18">
        <v>223.99</v>
      </c>
      <c r="G173" s="17" t="s">
        <v>58</v>
      </c>
      <c r="H173" s="17" t="s">
        <v>59</v>
      </c>
    </row>
    <row r="174" spans="1:8" s="16" customFormat="1" x14ac:dyDescent="0.25">
      <c r="A174" s="17">
        <v>166</v>
      </c>
      <c r="B174" s="17" t="s">
        <v>358</v>
      </c>
      <c r="C174" s="17" t="s">
        <v>359</v>
      </c>
      <c r="D174" s="17" t="s">
        <v>2</v>
      </c>
      <c r="E174" s="17" t="s">
        <v>3</v>
      </c>
      <c r="F174" s="18">
        <v>1000.74</v>
      </c>
      <c r="G174" s="17" t="s">
        <v>360</v>
      </c>
      <c r="H174" s="17" t="s">
        <v>361</v>
      </c>
    </row>
    <row r="175" spans="1:8" s="16" customFormat="1" x14ac:dyDescent="0.25">
      <c r="A175" s="17">
        <v>167</v>
      </c>
      <c r="B175" s="17" t="s">
        <v>362</v>
      </c>
      <c r="C175" s="17" t="s">
        <v>363</v>
      </c>
      <c r="D175" s="17" t="s">
        <v>2</v>
      </c>
      <c r="E175" s="17" t="s">
        <v>3</v>
      </c>
      <c r="F175" s="18">
        <v>941.45</v>
      </c>
      <c r="G175" s="17" t="s">
        <v>58</v>
      </c>
      <c r="H175" s="17" t="s">
        <v>59</v>
      </c>
    </row>
    <row r="176" spans="1:8" s="16" customFormat="1" x14ac:dyDescent="0.25">
      <c r="A176" s="17">
        <v>168</v>
      </c>
      <c r="B176" s="17" t="s">
        <v>364</v>
      </c>
      <c r="C176" s="17" t="s">
        <v>365</v>
      </c>
      <c r="D176" s="17" t="s">
        <v>2</v>
      </c>
      <c r="E176" s="17" t="s">
        <v>3</v>
      </c>
      <c r="F176" s="18">
        <v>1282.77</v>
      </c>
      <c r="G176" s="17" t="s">
        <v>33</v>
      </c>
      <c r="H176" s="17" t="s">
        <v>34</v>
      </c>
    </row>
    <row r="177" spans="1:8" s="16" customFormat="1" x14ac:dyDescent="0.25">
      <c r="A177" s="17">
        <v>169</v>
      </c>
      <c r="B177" s="17" t="s">
        <v>366</v>
      </c>
      <c r="C177" s="17" t="s">
        <v>367</v>
      </c>
      <c r="D177" s="17" t="s">
        <v>2</v>
      </c>
      <c r="E177" s="17" t="s">
        <v>3</v>
      </c>
      <c r="F177" s="18">
        <v>1534.13</v>
      </c>
      <c r="G177" s="17" t="s">
        <v>33</v>
      </c>
      <c r="H177" s="17" t="s">
        <v>34</v>
      </c>
    </row>
    <row r="178" spans="1:8" s="16" customFormat="1" x14ac:dyDescent="0.25">
      <c r="A178" s="17">
        <v>170</v>
      </c>
      <c r="B178" s="17" t="s">
        <v>368</v>
      </c>
      <c r="C178" s="17" t="s">
        <v>369</v>
      </c>
      <c r="D178" s="17" t="s">
        <v>2</v>
      </c>
      <c r="E178" s="17" t="s">
        <v>3</v>
      </c>
      <c r="F178" s="18">
        <v>2143.98</v>
      </c>
      <c r="G178" s="17" t="s">
        <v>33</v>
      </c>
      <c r="H178" s="17" t="s">
        <v>34</v>
      </c>
    </row>
    <row r="179" spans="1:8" s="16" customFormat="1" x14ac:dyDescent="0.25">
      <c r="A179" s="17">
        <v>171</v>
      </c>
      <c r="B179" s="17" t="s">
        <v>370</v>
      </c>
      <c r="C179" s="17" t="s">
        <v>371</v>
      </c>
      <c r="D179" s="17" t="s">
        <v>2</v>
      </c>
      <c r="E179" s="17" t="s">
        <v>3</v>
      </c>
      <c r="F179" s="18">
        <v>3111.71</v>
      </c>
      <c r="G179" s="17" t="s">
        <v>33</v>
      </c>
      <c r="H179" s="17" t="s">
        <v>34</v>
      </c>
    </row>
    <row r="180" spans="1:8" s="16" customFormat="1" x14ac:dyDescent="0.25">
      <c r="A180" s="17">
        <v>172</v>
      </c>
      <c r="B180" s="17" t="s">
        <v>372</v>
      </c>
      <c r="C180" s="17" t="s">
        <v>373</v>
      </c>
      <c r="D180" s="17" t="s">
        <v>2</v>
      </c>
      <c r="E180" s="17" t="s">
        <v>3</v>
      </c>
      <c r="F180" s="18">
        <v>972.05</v>
      </c>
      <c r="G180" s="17" t="s">
        <v>33</v>
      </c>
      <c r="H180" s="17" t="s">
        <v>34</v>
      </c>
    </row>
    <row r="181" spans="1:8" s="16" customFormat="1" x14ac:dyDescent="0.25">
      <c r="A181" s="17">
        <v>173</v>
      </c>
      <c r="B181" s="17" t="s">
        <v>374</v>
      </c>
      <c r="C181" s="17" t="s">
        <v>375</v>
      </c>
      <c r="D181" s="17" t="s">
        <v>2</v>
      </c>
      <c r="E181" s="17" t="s">
        <v>3</v>
      </c>
      <c r="F181" s="18">
        <v>136.19</v>
      </c>
      <c r="G181" s="17" t="s">
        <v>33</v>
      </c>
      <c r="H181" s="17" t="s">
        <v>34</v>
      </c>
    </row>
    <row r="182" spans="1:8" x14ac:dyDescent="0.25">
      <c r="A182" s="19" t="s">
        <v>396</v>
      </c>
      <c r="B182" s="19"/>
      <c r="C182" s="19"/>
      <c r="D182" s="19"/>
      <c r="E182" s="19"/>
      <c r="F182" s="20">
        <f>SUM(F8:F181)</f>
        <v>775620.71999999974</v>
      </c>
      <c r="G182" s="20"/>
      <c r="H182" s="20"/>
    </row>
  </sheetData>
  <autoFilter ref="A7:H181"/>
  <mergeCells count="3">
    <mergeCell ref="F6:F7"/>
    <mergeCell ref="A182:E182"/>
    <mergeCell ref="F182:H18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70" zoomScaleNormal="70" workbookViewId="0">
      <selection activeCell="H40" sqref="H40"/>
    </sheetView>
  </sheetViews>
  <sheetFormatPr defaultRowHeight="15" x14ac:dyDescent="0.25"/>
  <cols>
    <col min="1" max="1" width="16.5703125" bestFit="1" customWidth="1"/>
    <col min="2" max="2" width="14.140625" bestFit="1" customWidth="1"/>
    <col min="3" max="3" width="12" bestFit="1" customWidth="1"/>
    <col min="4" max="4" width="15.42578125" bestFit="1" customWidth="1"/>
    <col min="5" max="5" width="24.28515625" bestFit="1" customWidth="1"/>
    <col min="6" max="6" width="23.140625" style="14" bestFit="1" customWidth="1"/>
    <col min="7" max="7" width="33.85546875" bestFit="1" customWidth="1"/>
    <col min="8" max="8" width="33.5703125" bestFit="1" customWidth="1"/>
  </cols>
  <sheetData>
    <row r="1" spans="1:8" x14ac:dyDescent="0.25">
      <c r="A1" s="1" t="s">
        <v>377</v>
      </c>
      <c r="B1" s="1"/>
    </row>
    <row r="2" spans="1:8" x14ac:dyDescent="0.25">
      <c r="A2" s="1" t="s">
        <v>378</v>
      </c>
      <c r="B2" s="1"/>
    </row>
    <row r="5" spans="1:8" ht="14.65" customHeight="1" x14ac:dyDescent="0.25">
      <c r="A5" s="3" t="s">
        <v>379</v>
      </c>
      <c r="B5" s="4" t="s">
        <v>380</v>
      </c>
      <c r="C5" s="5" t="s">
        <v>381</v>
      </c>
      <c r="D5" s="4" t="s">
        <v>382</v>
      </c>
      <c r="E5" s="4" t="s">
        <v>383</v>
      </c>
      <c r="F5" s="15" t="s">
        <v>384</v>
      </c>
      <c r="G5" s="6" t="s">
        <v>385</v>
      </c>
      <c r="H5" s="7"/>
    </row>
    <row r="6" spans="1:8" x14ac:dyDescent="0.25">
      <c r="A6" s="8" t="s">
        <v>387</v>
      </c>
      <c r="B6" s="9"/>
      <c r="C6" s="10"/>
      <c r="D6" s="11"/>
      <c r="E6" s="11"/>
      <c r="F6" s="15"/>
      <c r="G6" s="12"/>
      <c r="H6" s="13"/>
    </row>
    <row r="7" spans="1:8" s="16" customFormat="1" x14ac:dyDescent="0.25">
      <c r="A7" s="17"/>
      <c r="B7" s="17"/>
      <c r="C7" s="17"/>
      <c r="D7" s="17"/>
      <c r="E7" s="17" t="s">
        <v>3</v>
      </c>
      <c r="F7" s="18">
        <f>1092739.91-42712.83</f>
        <v>1050027.0799999998</v>
      </c>
      <c r="G7" s="17">
        <v>3111</v>
      </c>
      <c r="H7" s="17" t="s">
        <v>388</v>
      </c>
    </row>
    <row r="8" spans="1:8" s="16" customFormat="1" x14ac:dyDescent="0.25">
      <c r="A8" s="17"/>
      <c r="B8" s="17"/>
      <c r="C8" s="17"/>
      <c r="D8" s="17"/>
      <c r="E8" s="17" t="s">
        <v>3</v>
      </c>
      <c r="F8" s="18">
        <v>42712.83</v>
      </c>
      <c r="G8" s="17">
        <v>3113</v>
      </c>
      <c r="H8" s="17" t="s">
        <v>389</v>
      </c>
    </row>
    <row r="9" spans="1:8" s="16" customFormat="1" x14ac:dyDescent="0.25">
      <c r="A9" s="17"/>
      <c r="B9" s="17"/>
      <c r="C9" s="17"/>
      <c r="D9" s="17"/>
      <c r="E9" s="17" t="s">
        <v>3</v>
      </c>
      <c r="F9" s="18">
        <v>158381.25</v>
      </c>
      <c r="G9" s="17">
        <v>3132</v>
      </c>
      <c r="H9" s="17" t="s">
        <v>390</v>
      </c>
    </row>
    <row r="10" spans="1:8" s="16" customFormat="1" x14ac:dyDescent="0.25">
      <c r="A10" s="17"/>
      <c r="B10" s="17"/>
      <c r="C10" s="17"/>
      <c r="D10" s="17"/>
      <c r="E10" s="17" t="s">
        <v>3</v>
      </c>
      <c r="F10" s="18">
        <v>8025.86</v>
      </c>
      <c r="G10" s="17">
        <v>3121</v>
      </c>
      <c r="H10" s="17" t="s">
        <v>391</v>
      </c>
    </row>
    <row r="11" spans="1:8" s="16" customFormat="1" x14ac:dyDescent="0.25">
      <c r="A11" s="17"/>
      <c r="B11" s="17"/>
      <c r="C11" s="17"/>
      <c r="D11" s="17"/>
      <c r="E11" s="17" t="s">
        <v>3</v>
      </c>
      <c r="F11" s="18">
        <v>25458.440000000002</v>
      </c>
      <c r="G11" s="17">
        <v>3212</v>
      </c>
      <c r="H11" s="17" t="s">
        <v>392</v>
      </c>
    </row>
    <row r="12" spans="1:8" s="16" customFormat="1" x14ac:dyDescent="0.25">
      <c r="A12" s="17"/>
      <c r="B12" s="17"/>
      <c r="C12" s="17"/>
      <c r="D12" s="17"/>
      <c r="E12" s="17" t="s">
        <v>3</v>
      </c>
      <c r="F12" s="18">
        <v>374.72</v>
      </c>
      <c r="G12" s="17">
        <v>3214</v>
      </c>
      <c r="H12" s="17" t="s">
        <v>393</v>
      </c>
    </row>
    <row r="13" spans="1:8" s="16" customFormat="1" x14ac:dyDescent="0.25">
      <c r="A13" s="17"/>
      <c r="B13" s="17"/>
      <c r="C13" s="17"/>
      <c r="D13" s="17"/>
      <c r="E13" s="17" t="s">
        <v>3</v>
      </c>
      <c r="F13" s="18">
        <f>767.75-53.55</f>
        <v>714.2</v>
      </c>
      <c r="G13" s="17">
        <v>3291</v>
      </c>
      <c r="H13" s="17" t="s">
        <v>395</v>
      </c>
    </row>
    <row r="14" spans="1:8" s="16" customFormat="1" x14ac:dyDescent="0.25">
      <c r="A14" s="17"/>
      <c r="B14" s="17"/>
      <c r="C14" s="17"/>
      <c r="D14" s="17"/>
      <c r="E14" s="17" t="s">
        <v>3</v>
      </c>
      <c r="F14" s="18">
        <f>9529.89-664.88</f>
        <v>8865.01</v>
      </c>
      <c r="G14" s="17">
        <v>3237</v>
      </c>
      <c r="H14" s="17" t="s">
        <v>394</v>
      </c>
    </row>
    <row r="15" spans="1:8" x14ac:dyDescent="0.25">
      <c r="A15" s="19" t="s">
        <v>397</v>
      </c>
      <c r="B15" s="19"/>
      <c r="C15" s="19"/>
      <c r="D15" s="19"/>
      <c r="E15" s="19"/>
      <c r="F15" s="21">
        <f>SUM(F7:F14)</f>
        <v>1294559.3899999999</v>
      </c>
      <c r="G15" s="21"/>
      <c r="H15" s="21"/>
    </row>
    <row r="28" spans="5:5" x14ac:dyDescent="0.25">
      <c r="E28" s="14"/>
    </row>
  </sheetData>
  <mergeCells count="3">
    <mergeCell ref="F5:F6"/>
    <mergeCell ref="F15:H15"/>
    <mergeCell ref="A15:E15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2024-12-23T08:08:01Z</cp:lastPrinted>
  <dcterms:created xsi:type="dcterms:W3CDTF">2024-12-12T10:07:45Z</dcterms:created>
  <dcterms:modified xsi:type="dcterms:W3CDTF">2025-04-02T08:05:24Z</dcterms:modified>
</cp:coreProperties>
</file>