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primatlogistika.sharepoint.com/sites/OpremanjeSite/Shared Documents/2025/NATJEČAJI 2025/BOLNICE I DOMOVI ZDRAVLJA/DZZ-ZAPAD/poziv na dostavu ponuda/e_ponuda/"/>
    </mc:Choice>
  </mc:AlternateContent>
  <xr:revisionPtr revIDLastSave="20" documentId="13_ncr:1_{FA80DB1A-F64E-45DE-9226-3A0C82D94116}" xr6:coauthVersionLast="47" xr6:coauthVersionMax="47" xr10:uidLastSave="{F103759B-8A6F-4A20-8DB3-546D78D6FB5E}"/>
  <bookViews>
    <workbookView xWindow="-120" yWindow="-120" windowWidth="29040" windowHeight="15840" xr2:uid="{00000000-000D-0000-FFFF-FFFF00000000}"/>
  </bookViews>
  <sheets>
    <sheet name="Lis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 l="1"/>
  <c r="F20" i="4"/>
  <c r="F9" i="4"/>
  <c r="F10" i="4"/>
  <c r="F11" i="4"/>
  <c r="F12" i="4"/>
  <c r="F13" i="4"/>
  <c r="F14" i="4"/>
  <c r="F15" i="4"/>
  <c r="F16" i="4"/>
  <c r="F17" i="4"/>
  <c r="F18" i="4"/>
  <c r="F19" i="4"/>
  <c r="F8" i="4"/>
</calcChain>
</file>

<file path=xl/sharedStrings.xml><?xml version="1.0" encoding="utf-8"?>
<sst xmlns="http://schemas.openxmlformats.org/spreadsheetml/2006/main" count="37" uniqueCount="27">
  <si>
    <t>Količina</t>
  </si>
  <si>
    <t>Jedinična cijena u
EUR (bez PDV-a)</t>
  </si>
  <si>
    <t>Ukupna cijena u
EUR (bez PDV-a)</t>
  </si>
  <si>
    <t>R. Br.</t>
  </si>
  <si>
    <t>kom</t>
  </si>
  <si>
    <t>Jedinica
mjere</t>
  </si>
  <si>
    <t>UKUPNO (bez PDV)</t>
  </si>
  <si>
    <t>PDV</t>
  </si>
  <si>
    <t>UKUPNO (s PDV)</t>
  </si>
  <si>
    <t>Tehnička specifikacija</t>
  </si>
  <si>
    <t>Dom zdravlja Zagreb-Zapad</t>
  </si>
  <si>
    <t>Prilaz baruna Filipovića 11</t>
  </si>
  <si>
    <t>TROŠKOVNIK</t>
  </si>
  <si>
    <t>komp.</t>
  </si>
  <si>
    <r>
      <rPr>
        <b/>
        <sz val="10"/>
        <rFont val="Calibri"/>
        <family val="2"/>
        <scheme val="minor"/>
      </rPr>
      <t xml:space="preserve">Gornji viseći element dimenzija 229x30xH85    </t>
    </r>
    <r>
      <rPr>
        <sz val="10"/>
        <rFont val="Calibri"/>
        <family val="2"/>
        <scheme val="minor"/>
      </rPr>
      <t xml:space="preserve">                                                                                                                                                                                           Elementi izrađeni od iverala oplemenjenog melaminskom folijom s rubovima kantiranim ABS rubnom trakom. Gornji viseći element sastoji se od 3 elementa s vratima,  Jedan element je dimenzije 76x30xH85.                                                                                                                                                                                         Boja elemenata: bijela                                                                                                                                                                                                                                  Jamstveni rok za elemente: minimalno 12 mjeseci                                                                                                                                                                                        Napomena: </t>
    </r>
    <r>
      <rPr>
        <b/>
        <sz val="10"/>
        <rFont val="Calibri"/>
        <family val="2"/>
        <scheme val="minor"/>
      </rPr>
      <t>Prilog 4. Slika 2</t>
    </r>
    <r>
      <rPr>
        <sz val="10"/>
        <rFont val="Calibri"/>
        <family val="2"/>
        <scheme val="minor"/>
      </rPr>
      <t xml:space="preserve"> Gornji viseći element, te je potrebno i izvršiti detaljnu izmjeru prije izrade
</t>
    </r>
  </si>
  <si>
    <r>
      <rPr>
        <b/>
        <sz val="10"/>
        <rFont val="Calibri"/>
        <family val="2"/>
        <scheme val="minor"/>
      </rPr>
      <t xml:space="preserve">Radna ploča dimenzija 229x60    </t>
    </r>
    <r>
      <rPr>
        <sz val="10"/>
        <rFont val="Calibri"/>
        <family val="2"/>
        <scheme val="minor"/>
      </rPr>
      <t xml:space="preserve">                                                                                                                                                                                                             Radna ploča izrađena od iverala oplemenjenog melaminskom folijom s rubovima kantiranim ABS rubnom trakom.                                                                                  Boja radne ploče: šira paleta boja, prema izboru Naručitelja                                                                                                                                                                                                                                 Jamstveni rok za elemente: minimalno 12 mjeseci                                                                                                                                                                                                       Napomena: </t>
    </r>
    <r>
      <rPr>
        <b/>
        <sz val="10"/>
        <rFont val="Calibri"/>
        <family val="2"/>
        <scheme val="minor"/>
      </rPr>
      <t xml:space="preserve">Prilog 4. Slika 2. </t>
    </r>
    <r>
      <rPr>
        <sz val="10"/>
        <rFont val="Calibri"/>
        <family val="2"/>
        <scheme val="minor"/>
      </rPr>
      <t>, te je potrebno izvršiti detaljnu izmjeru prije izrade</t>
    </r>
  </si>
  <si>
    <r>
      <rPr>
        <b/>
        <sz val="10"/>
        <rFont val="Calibri"/>
        <family val="2"/>
        <scheme val="minor"/>
      </rPr>
      <t xml:space="preserve">Donji elementi dimenzija 124x60xH93      </t>
    </r>
    <r>
      <rPr>
        <sz val="10"/>
        <rFont val="Calibri"/>
        <family val="2"/>
        <scheme val="minor"/>
      </rPr>
      <t xml:space="preserve">                                                                                                                                                                                                     Elementi izrađeni od iverala oplemenjenog malaminskom folijom s rubovima kantiranim ABS rubnom trakom.                                                                              Donji element se sastoji od dva elementa s vratima, dimenzije pojedinačnog elementa 62x60xH93                                                                       Element mora biti opremljen sa dva ugradbena podpultna hladnjaka                                                                                                                          Boja elementa: bijela
Jamstveni rok za uređaje : minimalno 24 mjeseca                                                                                                                                               Jamstveni rok za elemente: 12 mjeseci                                                                                                                                                                                                          Napomena: </t>
    </r>
    <r>
      <rPr>
        <b/>
        <sz val="10"/>
        <rFont val="Calibri"/>
        <family val="2"/>
        <scheme val="minor"/>
      </rPr>
      <t>Prilog 4. Slika 2</t>
    </r>
    <r>
      <rPr>
        <sz val="10"/>
        <rFont val="Calibri"/>
        <family val="2"/>
        <scheme val="minor"/>
      </rPr>
      <t>. Donji elementi , te je potrebno izvršiti detaljnu izmjeru prije izrade</t>
    </r>
  </si>
  <si>
    <r>
      <rPr>
        <b/>
        <sz val="10"/>
        <rFont val="Calibri"/>
        <family val="2"/>
        <scheme val="minor"/>
      </rPr>
      <t xml:space="preserve">Kuhinjski kutni elementi 
</t>
    </r>
    <r>
      <rPr>
        <sz val="10"/>
        <rFont val="Calibri"/>
        <family val="2"/>
        <scheme val="minor"/>
      </rPr>
      <t xml:space="preserve">Elementi izrađeni od iverala oplemenjenog melaminskom folijom s rubovima kantiranim ABS rubnom trakom.                                                                                Donji elementi se sastoje od dva elementa s vratima, te radne plohe debljine min 3 cm izrezane za sudoper i sa zidnom lajsnom.                                                           
Jedan element s vratima je dimenzije </t>
    </r>
    <r>
      <rPr>
        <b/>
        <sz val="10"/>
        <rFont val="Calibri"/>
        <family val="2"/>
        <scheme val="minor"/>
      </rPr>
      <t xml:space="preserve">120x60xH93 </t>
    </r>
    <r>
      <rPr>
        <sz val="10"/>
        <rFont val="Calibri"/>
        <family val="2"/>
        <scheme val="minor"/>
      </rPr>
      <t xml:space="preserve">i na njemu je izrez za sudoper. 
Drugi element je dimenzija </t>
    </r>
    <r>
      <rPr>
        <b/>
        <sz val="10"/>
        <rFont val="Calibri"/>
        <family val="2"/>
        <scheme val="minor"/>
      </rPr>
      <t xml:space="preserve">80x34xH93      </t>
    </r>
    <r>
      <rPr>
        <sz val="10"/>
        <rFont val="Calibri"/>
        <family val="2"/>
        <scheme val="minor"/>
      </rPr>
      <t xml:space="preserve">                                                                                                       
Kuhinja mora biti opremljena okruglim inox sudoperom s pripadajućim sifonom za elemenat i kuhinjskom mješalicom.                                                                                                                                                                                                                                                                                                                                                    Boja elemenata: bijela                                                                                                                                                                                                                                     Boja radne ploče: šira paleta boja prema izboru Naručitelja                                                                                                                                                                                                                                                                                                                                                                                                                                                                                                             Jamstveni rok za kuhinjske elemente: minimalno 12 mjeseci                                                                                                                                      Jamstveni rok za sudoper i kuhinjsku mješalicu: minimalno 12 mjeseci                                                                                                                                                         Napomena:</t>
    </r>
    <r>
      <rPr>
        <b/>
        <sz val="10"/>
        <rFont val="Calibri"/>
        <family val="2"/>
        <scheme val="minor"/>
      </rPr>
      <t xml:space="preserve"> Prilog 4. Slika 1.</t>
    </r>
    <r>
      <rPr>
        <sz val="10"/>
        <rFont val="Calibri"/>
        <family val="2"/>
        <scheme val="minor"/>
      </rPr>
      <t xml:space="preserve"> kuhinjskoi kutni element,  te je  potrebno i izvršiti detaljnu izmjeru prije izrade</t>
    </r>
  </si>
  <si>
    <r>
      <rPr>
        <b/>
        <sz val="10"/>
        <color rgb="FF000000"/>
        <rFont val="Calibri"/>
        <family val="2"/>
        <scheme val="minor"/>
      </rPr>
      <t xml:space="preserve">Pokretni ladičar
</t>
    </r>
    <r>
      <rPr>
        <sz val="10"/>
        <color rgb="FF000000"/>
        <rFont val="Calibri"/>
        <family val="2"/>
        <scheme val="minor"/>
      </rPr>
      <t xml:space="preserve">tri ladice ukupne dim 43x55x58(h)cm 
</t>
    </r>
    <r>
      <rPr>
        <sz val="10"/>
        <color theme="1"/>
        <rFont val="Calibri"/>
        <family val="2"/>
        <charset val="238"/>
        <scheme val="minor"/>
      </rPr>
      <t>Centralna</t>
    </r>
    <r>
      <rPr>
        <sz val="10"/>
        <color rgb="FF000000"/>
        <rFont val="Calibri"/>
        <family val="2"/>
        <scheme val="minor"/>
      </rPr>
      <t xml:space="preserve"> bravica za zaključavanje
izrađen od iverala oplemenjen melaminskom folijom debljine min. 18mm (stropovi i fronte), kantiran ABS trakom
leđa su izrađena su od iverala debljine min. 18 mm     
dekor bijeli iveral                                                                                                                                                  
Jamstveni rok : minimalno 12 mjeseci 
</t>
    </r>
  </si>
  <si>
    <r>
      <rPr>
        <b/>
        <sz val="10"/>
        <color rgb="FF000000"/>
        <rFont val="Calibri"/>
        <family val="2"/>
        <scheme val="minor"/>
      </rPr>
      <t xml:space="preserve">Ormar za lijekove
</t>
    </r>
    <r>
      <rPr>
        <sz val="10"/>
        <color rgb="FF000000"/>
        <rFont val="Calibri"/>
        <family val="2"/>
        <scheme val="minor"/>
      </rPr>
      <t xml:space="preserve">dimenzij: v180 x š80 cm, dubina max. 45 cm
ormar podijeljen na pola po visini, gornji dio sa drvenom policom i staklenim zaokrenim vratima u aluminijskom okviru, donji dio sa drvenim zaokretnim vratima
dekor  bijeli
</t>
    </r>
    <r>
      <rPr>
        <sz val="10"/>
        <color theme="1"/>
        <rFont val="Calibri"/>
        <family val="2"/>
        <charset val="238"/>
        <scheme val="minor"/>
      </rPr>
      <t xml:space="preserve">Kompletno izveden iz iverala debljine min 19 mm kantirano abs trakom min 2 mm                                                                                                                                                                                                                   Jamstveni rok : minimalno 12 mjeseci     </t>
    </r>
    <r>
      <rPr>
        <sz val="10"/>
        <color rgb="FF000000"/>
        <rFont val="Calibri"/>
        <family val="2"/>
        <scheme val="minor"/>
      </rPr>
      <t xml:space="preserve"> </t>
    </r>
  </si>
  <si>
    <r>
      <rPr>
        <b/>
        <sz val="10"/>
        <color rgb="FF000000"/>
        <rFont val="Calibri"/>
        <family val="2"/>
        <scheme val="minor"/>
      </rPr>
      <t xml:space="preserve">Uredski stol sa električnim podešavanjem visine pomoću tipke
</t>
    </r>
    <r>
      <rPr>
        <sz val="10"/>
        <color rgb="FF000000"/>
        <rFont val="Calibri"/>
        <family val="2"/>
        <scheme val="minor"/>
      </rPr>
      <t xml:space="preserve">dimenzije: dubina 80 cm, širina 180 cm, raspon visine: 65 - 130 cm    
noge: metalna nosiva konstrukcija, bijele, sive ili crne boje </t>
    </r>
    <r>
      <rPr>
        <sz val="10"/>
        <color theme="1"/>
        <rFont val="Calibri"/>
        <family val="2"/>
        <charset val="238"/>
        <scheme val="minor"/>
      </rPr>
      <t>T izvedbe</t>
    </r>
    <r>
      <rPr>
        <sz val="10"/>
        <color rgb="FFFF0000"/>
        <rFont val="Calibri"/>
        <family val="2"/>
        <charset val="238"/>
        <scheme val="minor"/>
      </rPr>
      <t xml:space="preserve"> </t>
    </r>
    <r>
      <rPr>
        <sz val="10"/>
        <color rgb="FF000000"/>
        <rFont val="Calibri"/>
        <family val="2"/>
        <scheme val="minor"/>
      </rPr>
      <t xml:space="preserve">
ploča stola izrađena od iverice oplemenjene melaminskom folijom debljine min. 20 mm, kantirana ABS trakom
dekor: bijeli
Jamstveni rok: minimalno 12 mjeseci     
</t>
    </r>
  </si>
  <si>
    <r>
      <rPr>
        <b/>
        <sz val="10"/>
        <color rgb="FF000000"/>
        <rFont val="Calibri"/>
        <family val="2"/>
        <scheme val="minor"/>
      </rPr>
      <t xml:space="preserve">Radni stol
</t>
    </r>
    <r>
      <rPr>
        <sz val="10"/>
        <color rgb="FF000000"/>
        <rFont val="Calibri"/>
        <family val="2"/>
        <scheme val="minor"/>
      </rPr>
      <t>dimenzije:</t>
    </r>
    <r>
      <rPr>
        <b/>
        <sz val="10"/>
        <color rgb="FF000000"/>
        <rFont val="Calibri"/>
        <family val="2"/>
        <scheme val="minor"/>
      </rPr>
      <t xml:space="preserve"> </t>
    </r>
    <r>
      <rPr>
        <sz val="10"/>
        <color rgb="FF000000"/>
        <rFont val="Calibri"/>
        <family val="2"/>
        <charset val="238"/>
        <scheme val="minor"/>
      </rPr>
      <t>v80</t>
    </r>
    <r>
      <rPr>
        <sz val="10"/>
        <color rgb="FF000000"/>
        <rFont val="Calibri"/>
        <family val="2"/>
        <scheme val="minor"/>
      </rPr>
      <t xml:space="preserve"> x š160 cm, dubina max. 80 cm      </t>
    </r>
    <r>
      <rPr>
        <sz val="10"/>
        <color rgb="FFFF0000"/>
        <rFont val="Calibri"/>
        <family val="2"/>
        <charset val="238"/>
        <scheme val="minor"/>
      </rPr>
      <t xml:space="preserve">
</t>
    </r>
    <r>
      <rPr>
        <sz val="10"/>
        <color rgb="FF000000"/>
        <rFont val="Calibri"/>
        <family val="2"/>
        <scheme val="minor"/>
      </rPr>
      <t>drvena ploča izrađena od iverice oplemenjene melaminskom folijom debljine min 25mm, ABS traka min 2mm
dekor bijeli iveral 
metalna podkonstrukcija</t>
    </r>
    <r>
      <rPr>
        <sz val="10"/>
        <color theme="1"/>
        <rFont val="Calibri"/>
        <family val="2"/>
        <charset val="238"/>
        <scheme val="minor"/>
      </rPr>
      <t xml:space="preserve"> (noge min 45x45 mm sa centralnim poveznicama )</t>
    </r>
    <r>
      <rPr>
        <sz val="10"/>
        <color rgb="FF000000"/>
        <rFont val="Calibri"/>
        <family val="2"/>
        <scheme val="minor"/>
      </rPr>
      <t xml:space="preserve"> plastificirana bojom po izboru Naručitelja                                                                                                                                                                    
Jamstveni rok : minimalno 12 mjeseci     </t>
    </r>
  </si>
  <si>
    <r>
      <rPr>
        <b/>
        <sz val="10"/>
        <color rgb="FF000000"/>
        <rFont val="Calibri"/>
        <family val="2"/>
        <scheme val="minor"/>
      </rPr>
      <t xml:space="preserve">Stolac PVC konferencijski   </t>
    </r>
    <r>
      <rPr>
        <sz val="10"/>
        <color rgb="FF000000"/>
        <rFont val="Calibri"/>
        <family val="2"/>
        <scheme val="minor"/>
      </rPr>
      <t xml:space="preserve">                                                                                                                                                                                   konstrukcija na 4 </t>
    </r>
    <r>
      <rPr>
        <sz val="10"/>
        <color theme="1"/>
        <rFont val="Calibri"/>
        <family val="2"/>
        <charset val="238"/>
        <scheme val="minor"/>
      </rPr>
      <t>metalne</t>
    </r>
    <r>
      <rPr>
        <sz val="10"/>
        <color rgb="FFFF0000"/>
        <rFont val="Calibri"/>
        <family val="2"/>
        <charset val="238"/>
        <scheme val="minor"/>
      </rPr>
      <t xml:space="preserve"> </t>
    </r>
    <r>
      <rPr>
        <sz val="10"/>
        <color rgb="FF000000"/>
        <rFont val="Calibri"/>
        <family val="2"/>
        <scheme val="minor"/>
      </rPr>
      <t xml:space="preserve">noge, bez rukonaslona
sjedalo i naslon izvedeni iz polipropilenu
dimenzije: visina min. 80cm, širina min. 49 cm, dubina sjedala min. 37
dekor crni, sivi ili bež                                                                                                                                                                                                      Jamstveni rok : minimalno 12 mjeseci 
</t>
    </r>
  </si>
  <si>
    <r>
      <rPr>
        <b/>
        <sz val="10"/>
        <color rgb="FF000000"/>
        <rFont val="Calibri"/>
        <family val="2"/>
        <scheme val="minor"/>
      </rPr>
      <t>Uredski ormar</t>
    </r>
    <r>
      <rPr>
        <sz val="10"/>
        <color rgb="FF000000"/>
        <rFont val="Calibri"/>
        <family val="2"/>
        <scheme val="minor"/>
      </rPr>
      <t xml:space="preserve"> </t>
    </r>
    <r>
      <rPr>
        <b/>
        <sz val="10"/>
        <color rgb="FF000000"/>
        <rFont val="Calibri"/>
        <family val="2"/>
        <scheme val="minor"/>
      </rPr>
      <t xml:space="preserve">
</t>
    </r>
    <r>
      <rPr>
        <sz val="10"/>
        <color rgb="FF000000"/>
        <rFont val="Calibri"/>
        <family val="2"/>
        <scheme val="minor"/>
      </rPr>
      <t xml:space="preserve">dimenzije: v200 x š90 cm, dubina max. 42 cm
u cijelosti izrađen od iverice oplemenjene melaminskom folijom debljine min. 18 mm, kantiran ABS trakom
police podesive po visini debljine min. 25mm 
bravica za zaključavanje
ručkice
dekor bijeli                                                                                                                                                                                                                 Jamstveni rok : minimalno 12 mjeseci     
</t>
    </r>
  </si>
  <si>
    <r>
      <rPr>
        <b/>
        <sz val="10"/>
        <color rgb="FF000000"/>
        <rFont val="Calibri"/>
        <family val="2"/>
        <scheme val="minor"/>
      </rPr>
      <t xml:space="preserve">Garderobni ormar dvokrilni
</t>
    </r>
    <r>
      <rPr>
        <sz val="10"/>
        <color rgb="FF000000"/>
        <rFont val="Calibri"/>
        <family val="2"/>
        <scheme val="minor"/>
      </rPr>
      <t xml:space="preserve">dimenzije: v200 x š80 cm, dubina max. 50 cm                                                                                                                                                       u cijelosti izrađen od iverice oplemenjene melaminskom folijom debljine min. 18 mm, kantiran ABS trakom,              pregrada po sredini ormara izrađena od iverice oplemenjene melaminskom folijom  debljine min 18 mm, kantirana ABS trakom                                                                                                                                                                                                                          u svakom krilu ormara u donjem dijelu ormara mora biti dodatna polica udaljena min 20 cm, a max 30 cm od dna ormara,                                                                                                                                                                                                                                   u svakom krilu ormara u gornjem dijelu ormara metalna šipka za vješalice
cilindar brava na svakim vratima, opremljena sa dva ključa po svakoj bravi
dekor bijeli                                                                                                                                                                                                                            Jamstveni rok : minimalno 12 mjeseci     
</t>
    </r>
  </si>
  <si>
    <r>
      <rPr>
        <b/>
        <sz val="10"/>
        <color rgb="FF000000"/>
        <rFont val="Calibri"/>
        <family val="2"/>
        <charset val="238"/>
        <scheme val="minor"/>
      </rPr>
      <t xml:space="preserve">Uredska stolica  </t>
    </r>
    <r>
      <rPr>
        <sz val="10"/>
        <color rgb="FF000000"/>
        <rFont val="Calibri"/>
        <family val="2"/>
        <charset val="238"/>
        <scheme val="minor"/>
      </rPr>
      <t xml:space="preserve">                                                                                                                                                                                                                Sa fiksnim rukonaslonima</t>
    </r>
    <r>
      <rPr>
        <sz val="10"/>
        <color rgb="FF000000"/>
        <rFont val="Calibri"/>
        <family val="2"/>
        <scheme val="minor"/>
      </rPr>
      <t xml:space="preserve">
Sjedalo izrađeno od crne tkanine, naslon u crnoj mreži
Petokraka metalna kromirana baza s rotirajućim kotačima, okretna
Mogućnost podešavanja visine sjedala pomoću plinskog podizača
Maksimalno opterećenje: min. 120 kg
Visina sjedala: min 45 cm, Dubina sjedala: min. 49 cm
Širina stolice (baze): min. 62 cm, Širina sjedala:  min. 47 cm, Visina stolice: min. 92 cm</t>
    </r>
  </si>
  <si>
    <t>Za stavke Troškovnika pod rednim brojem  9., 10., 11. i 12. preporuča se izvršiti detaljna izmjeru u terminu koji je prethodno dogovoren s Naručiteljem.                                                                                                                                                                                                                                                                                                                                                                                                                                                                                                                                                                                                                                                                                                                                                                        Također za stavke Troškovnika 9., 10. , 11. i 12.  dozvoljena su odstupanja u dimenzijama do +/-  5 % od dimenzija definiranih Troškovnikom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</si>
</sst>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EUR]"/>
    <numFmt numFmtId="165" formatCode="&quot; &quot;#,##0.00&quot; &quot;[$€-41A]&quot; &quot;;&quot;-&quot;#,##0.00&quot; &quot;[$€-41A]&quot; &quot;;&quot; -&quot;00&quot; &quot;[$€-41A]&quot; &quot;;&quot; &quot;@&quot; &quot;"/>
    <numFmt numFmtId="166" formatCode="#,##0.00\ [$€-41A]"/>
  </numFmts>
  <fonts count="9" x14ac:knownFonts="1">
    <font>
      <sz val="10"/>
      <color rgb="FF000000"/>
      <name val="Times New Roman"/>
      <charset val="204"/>
    </font>
    <font>
      <sz val="10"/>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sz val="10"/>
      <color rgb="FFFF0000"/>
      <name val="Calibri"/>
      <family val="2"/>
      <charset val="238"/>
      <scheme val="minor"/>
    </font>
    <font>
      <sz val="10"/>
      <color rgb="FF000000"/>
      <name val="Calibri"/>
      <family val="2"/>
      <charset val="238"/>
      <scheme val="minor"/>
    </font>
    <font>
      <b/>
      <sz val="10"/>
      <color rgb="FF000000"/>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left" vertical="center"/>
    </xf>
    <xf numFmtId="165" fontId="3" fillId="0" borderId="1" xfId="0" applyNumberFormat="1" applyFont="1" applyBorder="1" applyAlignment="1">
      <alignment horizontal="center" vertical="center"/>
    </xf>
    <xf numFmtId="164" fontId="1" fillId="0" borderId="0" xfId="0" applyNumberFormat="1" applyFont="1" applyAlignment="1">
      <alignment horizontal="left" vertical="top"/>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vertical="top" wrapText="1"/>
    </xf>
    <xf numFmtId="166" fontId="1" fillId="3" borderId="1" xfId="0" applyNumberFormat="1" applyFont="1" applyFill="1" applyBorder="1" applyAlignment="1">
      <alignment horizontal="center" vertical="center" wrapText="1"/>
    </xf>
    <xf numFmtId="1" fontId="1" fillId="0" borderId="1" xfId="0" applyNumberFormat="1" applyFont="1" applyBorder="1" applyAlignment="1">
      <alignment horizontal="center" vertical="center" shrinkToFi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top" wrapText="1"/>
    </xf>
    <xf numFmtId="0" fontId="1" fillId="0" borderId="0" xfId="0" applyFont="1" applyAlignment="1">
      <alignment vertical="top" wrapText="1"/>
    </xf>
    <xf numFmtId="0" fontId="6" fillId="0" borderId="1" xfId="0" applyFont="1" applyBorder="1" applyAlignment="1">
      <alignment vertical="top" wrapText="1"/>
    </xf>
    <xf numFmtId="0" fontId="1" fillId="0" borderId="0" xfId="0" applyFont="1" applyAlignment="1">
      <alignment horizontal="center" vertical="top"/>
    </xf>
    <xf numFmtId="0" fontId="1" fillId="0" borderId="1" xfId="0" applyFont="1" applyBorder="1" applyAlignment="1">
      <alignment horizontal="righ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C30C-26E3-44C1-80B0-783768DB9D2C}">
  <dimension ref="A1:L22"/>
  <sheetViews>
    <sheetView tabSelected="1" view="pageBreakPreview" topLeftCell="A15" zoomScale="85" zoomScaleNormal="100" zoomScaleSheetLayoutView="85" workbookViewId="0">
      <selection activeCell="E17" sqref="E17"/>
    </sheetView>
  </sheetViews>
  <sheetFormatPr defaultColWidth="9.33203125" defaultRowHeight="12.75" x14ac:dyDescent="0.2"/>
  <cols>
    <col min="1" max="1" width="5.5" style="2" customWidth="1"/>
    <col min="2" max="2" width="81.83203125" style="1" customWidth="1"/>
    <col min="3" max="3" width="12.33203125" style="1" customWidth="1"/>
    <col min="4" max="4" width="9.6640625" style="1" customWidth="1"/>
    <col min="5" max="5" width="16.5" style="1" customWidth="1"/>
    <col min="6" max="6" width="15.33203125" style="1" customWidth="1"/>
    <col min="7" max="7" width="18.6640625" style="1" customWidth="1"/>
    <col min="8" max="11" width="9.33203125" style="1"/>
    <col min="12" max="12" width="14.83203125" style="1" bestFit="1" customWidth="1"/>
    <col min="13" max="16384" width="9.33203125" style="1"/>
  </cols>
  <sheetData>
    <row r="1" spans="1:12" x14ac:dyDescent="0.2">
      <c r="A1" s="19" t="s">
        <v>10</v>
      </c>
      <c r="B1" s="19"/>
    </row>
    <row r="2" spans="1:12" x14ac:dyDescent="0.2">
      <c r="A2" s="19" t="s">
        <v>11</v>
      </c>
      <c r="B2" s="19"/>
    </row>
    <row r="3" spans="1:12" x14ac:dyDescent="0.2">
      <c r="A3" s="1"/>
    </row>
    <row r="4" spans="1:12" ht="38.25" customHeight="1" x14ac:dyDescent="0.2">
      <c r="A4" s="20" t="s">
        <v>26</v>
      </c>
      <c r="B4" s="20"/>
      <c r="C4" s="20"/>
      <c r="D4" s="20"/>
      <c r="E4" s="20"/>
      <c r="F4" s="20"/>
    </row>
    <row r="5" spans="1:12" x14ac:dyDescent="0.2">
      <c r="B5" s="21" t="s">
        <v>12</v>
      </c>
      <c r="C5" s="21"/>
      <c r="D5" s="21"/>
      <c r="E5" s="21"/>
    </row>
    <row r="7" spans="1:12" s="3" customFormat="1" ht="54" customHeight="1" x14ac:dyDescent="0.2">
      <c r="A7" s="6" t="s">
        <v>3</v>
      </c>
      <c r="B7" s="7" t="s">
        <v>9</v>
      </c>
      <c r="C7" s="7" t="s">
        <v>5</v>
      </c>
      <c r="D7" s="7" t="s">
        <v>0</v>
      </c>
      <c r="E7" s="7" t="s">
        <v>1</v>
      </c>
      <c r="F7" s="7" t="s">
        <v>2</v>
      </c>
    </row>
    <row r="8" spans="1:12" s="3" customFormat="1" ht="95.25" customHeight="1" x14ac:dyDescent="0.2">
      <c r="A8" s="8">
        <v>1</v>
      </c>
      <c r="B8" s="9" t="s">
        <v>19</v>
      </c>
      <c r="C8" s="8" t="s">
        <v>4</v>
      </c>
      <c r="D8" s="8">
        <v>2</v>
      </c>
      <c r="E8" s="4">
        <v>350</v>
      </c>
      <c r="F8" s="10">
        <f>D8*E8</f>
        <v>700</v>
      </c>
    </row>
    <row r="9" spans="1:12" s="3" customFormat="1" ht="123.75" customHeight="1" x14ac:dyDescent="0.2">
      <c r="A9" s="8">
        <v>2</v>
      </c>
      <c r="B9" s="9" t="s">
        <v>23</v>
      </c>
      <c r="C9" s="8" t="s">
        <v>4</v>
      </c>
      <c r="D9" s="8">
        <v>3</v>
      </c>
      <c r="E9" s="4">
        <v>300</v>
      </c>
      <c r="F9" s="10">
        <f t="shared" ref="F9:F19" si="0">D9*E9</f>
        <v>900</v>
      </c>
    </row>
    <row r="10" spans="1:12" s="3" customFormat="1" ht="144.75" customHeight="1" x14ac:dyDescent="0.2">
      <c r="A10" s="8">
        <v>3</v>
      </c>
      <c r="B10" s="9" t="s">
        <v>24</v>
      </c>
      <c r="C10" s="8" t="s">
        <v>4</v>
      </c>
      <c r="D10" s="8">
        <v>2</v>
      </c>
      <c r="E10" s="4">
        <v>293.75</v>
      </c>
      <c r="F10" s="10">
        <f t="shared" si="0"/>
        <v>587.5</v>
      </c>
    </row>
    <row r="11" spans="1:12" s="3" customFormat="1" ht="88.5" customHeight="1" x14ac:dyDescent="0.2">
      <c r="A11" s="8">
        <v>4</v>
      </c>
      <c r="B11" s="9" t="s">
        <v>20</v>
      </c>
      <c r="C11" s="8" t="s">
        <v>4</v>
      </c>
      <c r="D11" s="8">
        <v>1</v>
      </c>
      <c r="E11" s="4">
        <v>400</v>
      </c>
      <c r="F11" s="10">
        <f t="shared" si="0"/>
        <v>400</v>
      </c>
    </row>
    <row r="12" spans="1:12" s="3" customFormat="1" ht="93.75" customHeight="1" x14ac:dyDescent="0.2">
      <c r="A12" s="8">
        <v>5</v>
      </c>
      <c r="B12" s="9" t="s">
        <v>21</v>
      </c>
      <c r="C12" s="8" t="s">
        <v>4</v>
      </c>
      <c r="D12" s="8">
        <v>1</v>
      </c>
      <c r="E12" s="4">
        <v>225</v>
      </c>
      <c r="F12" s="10">
        <f t="shared" si="0"/>
        <v>225</v>
      </c>
    </row>
    <row r="13" spans="1:12" s="3" customFormat="1" ht="96.75" customHeight="1" x14ac:dyDescent="0.2">
      <c r="A13" s="8">
        <v>6</v>
      </c>
      <c r="B13" s="9" t="s">
        <v>18</v>
      </c>
      <c r="C13" s="8" t="s">
        <v>4</v>
      </c>
      <c r="D13" s="8">
        <v>4</v>
      </c>
      <c r="E13" s="4">
        <v>212.5</v>
      </c>
      <c r="F13" s="10">
        <f t="shared" si="0"/>
        <v>850</v>
      </c>
    </row>
    <row r="14" spans="1:12" s="3" customFormat="1" ht="111" customHeight="1" x14ac:dyDescent="0.2">
      <c r="A14" s="8">
        <v>7</v>
      </c>
      <c r="B14" s="16" t="s">
        <v>25</v>
      </c>
      <c r="C14" s="8" t="s">
        <v>4</v>
      </c>
      <c r="D14" s="8">
        <v>2</v>
      </c>
      <c r="E14" s="4">
        <v>170</v>
      </c>
      <c r="F14" s="10">
        <f t="shared" si="0"/>
        <v>340</v>
      </c>
    </row>
    <row r="15" spans="1:12" s="3" customFormat="1" ht="85.5" customHeight="1" x14ac:dyDescent="0.2">
      <c r="A15" s="8">
        <v>8</v>
      </c>
      <c r="B15" s="9" t="s">
        <v>22</v>
      </c>
      <c r="C15" s="8" t="s">
        <v>4</v>
      </c>
      <c r="D15" s="8">
        <v>4</v>
      </c>
      <c r="E15" s="4">
        <v>87.5</v>
      </c>
      <c r="F15" s="10">
        <f t="shared" si="0"/>
        <v>350</v>
      </c>
    </row>
    <row r="16" spans="1:12" ht="202.5" customHeight="1" x14ac:dyDescent="0.2">
      <c r="A16" s="11">
        <v>9</v>
      </c>
      <c r="B16" s="12" t="s">
        <v>17</v>
      </c>
      <c r="C16" s="13" t="s">
        <v>13</v>
      </c>
      <c r="D16" s="11">
        <v>1</v>
      </c>
      <c r="E16" s="4">
        <v>725</v>
      </c>
      <c r="F16" s="10">
        <f t="shared" si="0"/>
        <v>725</v>
      </c>
      <c r="G16" s="17"/>
      <c r="H16" s="17"/>
      <c r="I16" s="17"/>
      <c r="J16" s="17"/>
      <c r="K16" s="17"/>
      <c r="L16" s="5"/>
    </row>
    <row r="17" spans="1:12" ht="116.25" customHeight="1" x14ac:dyDescent="0.2">
      <c r="A17" s="11">
        <v>10</v>
      </c>
      <c r="B17" s="12" t="s">
        <v>14</v>
      </c>
      <c r="C17" s="13" t="s">
        <v>4</v>
      </c>
      <c r="D17" s="11">
        <v>1</v>
      </c>
      <c r="E17" s="4">
        <v>562.5</v>
      </c>
      <c r="F17" s="10">
        <f t="shared" si="0"/>
        <v>562.5</v>
      </c>
      <c r="G17" s="17"/>
      <c r="H17" s="17"/>
      <c r="I17" s="17"/>
      <c r="J17" s="17"/>
      <c r="K17" s="17"/>
      <c r="L17" s="5"/>
    </row>
    <row r="18" spans="1:12" ht="93.75" customHeight="1" x14ac:dyDescent="0.2">
      <c r="A18" s="11">
        <v>11</v>
      </c>
      <c r="B18" s="12" t="s">
        <v>15</v>
      </c>
      <c r="C18" s="13" t="s">
        <v>4</v>
      </c>
      <c r="D18" s="11">
        <v>1</v>
      </c>
      <c r="E18" s="4">
        <v>312.5</v>
      </c>
      <c r="F18" s="10">
        <f t="shared" si="0"/>
        <v>312.5</v>
      </c>
      <c r="G18" s="17"/>
      <c r="H18" s="17"/>
      <c r="I18" s="17"/>
      <c r="J18" s="17"/>
      <c r="K18" s="17"/>
      <c r="L18" s="5"/>
    </row>
    <row r="19" spans="1:12" ht="133.5" customHeight="1" x14ac:dyDescent="0.2">
      <c r="A19" s="11">
        <v>12</v>
      </c>
      <c r="B19" s="12" t="s">
        <v>16</v>
      </c>
      <c r="C19" s="13" t="s">
        <v>13</v>
      </c>
      <c r="D19" s="11">
        <v>1</v>
      </c>
      <c r="E19" s="4">
        <v>438.5</v>
      </c>
      <c r="F19" s="10">
        <f t="shared" si="0"/>
        <v>438.5</v>
      </c>
      <c r="G19" s="17"/>
      <c r="H19" s="17"/>
      <c r="I19" s="17"/>
      <c r="J19" s="17"/>
      <c r="K19" s="17"/>
      <c r="L19" s="5"/>
    </row>
    <row r="20" spans="1:12" ht="16.5" customHeight="1" x14ac:dyDescent="0.2">
      <c r="A20" s="18" t="s">
        <v>6</v>
      </c>
      <c r="B20" s="18"/>
      <c r="C20" s="18"/>
      <c r="D20" s="18"/>
      <c r="E20" s="18"/>
      <c r="F20" s="14">
        <f>SUM(F8:F19)</f>
        <v>6391</v>
      </c>
      <c r="G20" s="15"/>
      <c r="L20" s="5"/>
    </row>
    <row r="21" spans="1:12" x14ac:dyDescent="0.2">
      <c r="A21" s="18" t="s">
        <v>7</v>
      </c>
      <c r="B21" s="18"/>
      <c r="C21" s="18"/>
      <c r="D21" s="18"/>
      <c r="E21" s="18"/>
      <c r="F21" s="14">
        <v>1597.75</v>
      </c>
    </row>
    <row r="22" spans="1:12" x14ac:dyDescent="0.2">
      <c r="A22" s="18" t="s">
        <v>8</v>
      </c>
      <c r="B22" s="18"/>
      <c r="C22" s="18"/>
      <c r="D22" s="18"/>
      <c r="E22" s="18"/>
      <c r="F22" s="14">
        <f>SUM(F20:F21)</f>
        <v>7988.75</v>
      </c>
    </row>
  </sheetData>
  <mergeCells count="11">
    <mergeCell ref="G17:K17"/>
    <mergeCell ref="A1:B1"/>
    <mergeCell ref="A2:B2"/>
    <mergeCell ref="A4:F4"/>
    <mergeCell ref="B5:E5"/>
    <mergeCell ref="G16:K16"/>
    <mergeCell ref="G18:K18"/>
    <mergeCell ref="G19:K19"/>
    <mergeCell ref="A20:E20"/>
    <mergeCell ref="A21:E21"/>
    <mergeCell ref="A22:E22"/>
  </mergeCells>
  <pageMargins left="0.7" right="0.7" top="0.75" bottom="0.75" header="0.3" footer="0.3"/>
  <pageSetup paperSize="9" scale="93" orientation="landscape" verticalDpi="0" r:id="rId1"/>
  <rowBreaks count="1" manualBreakCount="1">
    <brk id="1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908775-10f8-47a1-bfcf-34e6dda1e869">
      <Terms xmlns="http://schemas.microsoft.com/office/infopath/2007/PartnerControls"/>
    </lcf76f155ced4ddcb4097134ff3c332f>
    <TaxCatchAll xmlns="6cd4f4f2-4254-4522-adb6-00b595ab3f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A199CBAD9FAE41A3E9CFE86F392455" ma:contentTypeVersion="18" ma:contentTypeDescription="Create a new document." ma:contentTypeScope="" ma:versionID="9784e2d29a22e7087248d3dd6b3c9032">
  <xsd:schema xmlns:xsd="http://www.w3.org/2001/XMLSchema" xmlns:xs="http://www.w3.org/2001/XMLSchema" xmlns:p="http://schemas.microsoft.com/office/2006/metadata/properties" xmlns:ns2="0b908775-10f8-47a1-bfcf-34e6dda1e869" xmlns:ns3="6cd4f4f2-4254-4522-adb6-00b595ab3f74" targetNamespace="http://schemas.microsoft.com/office/2006/metadata/properties" ma:root="true" ma:fieldsID="ecbede365d1b4a5d920713c840cf7d19" ns2:_="" ns3:_="">
    <xsd:import namespace="0b908775-10f8-47a1-bfcf-34e6dda1e869"/>
    <xsd:import namespace="6cd4f4f2-4254-4522-adb6-00b595ab3f7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08775-10f8-47a1-bfcf-34e6dda1e8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16712f9-4dcd-4f91-ba5e-0ff01befca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d4f4f2-4254-4522-adb6-00b595ab3f7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9c45347-a18b-42a7-89e1-3213e2b32ea3}" ma:internalName="TaxCatchAll" ma:showField="CatchAllData" ma:web="6cd4f4f2-4254-4522-adb6-00b595ab3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BDAC22-97E7-4A65-86DD-280171CD5DCC}">
  <ds:schemaRefs>
    <ds:schemaRef ds:uri="http://schemas.microsoft.com/sharepoint/v3/contenttype/forms"/>
  </ds:schemaRefs>
</ds:datastoreItem>
</file>

<file path=customXml/itemProps2.xml><?xml version="1.0" encoding="utf-8"?>
<ds:datastoreItem xmlns:ds="http://schemas.openxmlformats.org/officeDocument/2006/customXml" ds:itemID="{5A83D199-9113-43B9-A313-B810DDAC8623}">
  <ds:schemaRefs>
    <ds:schemaRef ds:uri="http://schemas.microsoft.com/office/2006/metadata/properties"/>
    <ds:schemaRef ds:uri="http://schemas.microsoft.com/office/infopath/2007/PartnerControls"/>
    <ds:schemaRef ds:uri="0b908775-10f8-47a1-bfcf-34e6dda1e869"/>
    <ds:schemaRef ds:uri="6cd4f4f2-4254-4522-adb6-00b595ab3f74"/>
  </ds:schemaRefs>
</ds:datastoreItem>
</file>

<file path=customXml/itemProps3.xml><?xml version="1.0" encoding="utf-8"?>
<ds:datastoreItem xmlns:ds="http://schemas.openxmlformats.org/officeDocument/2006/customXml" ds:itemID="{C8458D5E-7AAB-4458-8B5C-78188B109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908775-10f8-47a1-bfcf-34e6dda1e869"/>
    <ds:schemaRef ds:uri="6cd4f4f2-4254-4522-adb6-00b595ab3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Marijana Kohek</cp:lastModifiedBy>
  <cp:lastPrinted>2025-05-09T06:35:47Z</cp:lastPrinted>
  <dcterms:created xsi:type="dcterms:W3CDTF">2024-07-23T07:26:45Z</dcterms:created>
  <dcterms:modified xsi:type="dcterms:W3CDTF">2025-05-14T06:04:08Z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2024-07-22T00:00:00Z</vt:filetime>
  </property>
  <property fmtid="{D5CDD505-2E9C-101B-9397-08002B2CF9AE}" pid="3" name="Creator">
    <vt:lpwstr>Canon iR-ADV 4525  PDF</vt:lpwstr>
  </property>
  <property fmtid="{D5CDD505-2E9C-101B-9397-08002B2CF9AE}" pid="4" name="Producer">
    <vt:lpwstr>Adobe PSL 1.3e for Canon</vt:lpwstr>
  </property>
  <property fmtid="{D5CDD505-2E9C-101B-9397-08002B2CF9AE}" pid="5" name="LastSaved">
    <vt:filetime>2024-07-22T00:00:00Z</vt:filetime>
  </property>
  <property fmtid="{D5CDD505-2E9C-101B-9397-08002B2CF9AE}" pid="6" name="ContentTypeId">
    <vt:lpwstr>0x0101005CA199CBAD9FAE41A3E9CFE86F392455</vt:lpwstr>
  </property>
  <property fmtid="{D5CDD505-2E9C-101B-9397-08002B2CF9AE}" pid="7" name="MediaServiceImageTags">
    <vt:lpwstr/>
  </property>
</Properties>
</file>